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3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55" i="1" l="1"/>
  <c r="G156" i="1"/>
  <c r="G157" i="1"/>
  <c r="F155" i="1" l="1"/>
  <c r="F156" i="1"/>
  <c r="F157" i="1"/>
  <c r="G124" i="1" l="1"/>
  <c r="F124" i="1"/>
  <c r="G159" i="1" l="1"/>
  <c r="G186" i="1" l="1"/>
  <c r="F186" i="1"/>
  <c r="G185" i="1"/>
  <c r="F185" i="1"/>
  <c r="G184" i="1"/>
  <c r="F184" i="1"/>
  <c r="G183" i="1"/>
  <c r="F183" i="1"/>
  <c r="G180" i="1"/>
  <c r="F180" i="1"/>
  <c r="G179" i="1"/>
  <c r="F179" i="1"/>
  <c r="G174" i="1"/>
  <c r="F174" i="1"/>
  <c r="G173" i="1"/>
  <c r="F173" i="1"/>
  <c r="G172" i="1"/>
  <c r="F172" i="1"/>
  <c r="G171" i="1"/>
  <c r="F171" i="1"/>
  <c r="G170" i="1"/>
  <c r="F170" i="1"/>
  <c r="G169" i="1"/>
  <c r="F169" i="1"/>
  <c r="G168" i="1"/>
  <c r="F168" i="1"/>
  <c r="G167" i="1"/>
  <c r="F167" i="1"/>
  <c r="G166" i="1"/>
  <c r="F166" i="1"/>
  <c r="G165" i="1"/>
  <c r="F165" i="1"/>
  <c r="G162" i="1"/>
  <c r="F162" i="1"/>
  <c r="G161" i="1"/>
  <c r="F161" i="1"/>
  <c r="G160" i="1"/>
  <c r="F160" i="1"/>
  <c r="G158" i="1"/>
  <c r="F158" i="1"/>
  <c r="G154" i="1"/>
  <c r="F154" i="1"/>
  <c r="G153" i="1"/>
  <c r="F153" i="1"/>
  <c r="G152" i="1"/>
  <c r="F152" i="1"/>
  <c r="G151" i="1"/>
  <c r="F151" i="1"/>
  <c r="G150" i="1"/>
  <c r="F150" i="1"/>
  <c r="G148" i="1"/>
  <c r="F148" i="1"/>
  <c r="G147" i="1"/>
  <c r="F147" i="1"/>
  <c r="G146" i="1"/>
  <c r="F146" i="1"/>
  <c r="G143" i="1"/>
  <c r="F143" i="1"/>
  <c r="G142" i="1"/>
  <c r="H191" i="1" s="1"/>
  <c r="B192" i="1" s="1"/>
  <c r="F142" i="1"/>
  <c r="G141" i="1"/>
  <c r="F141" i="1"/>
  <c r="G140" i="1"/>
  <c r="F140" i="1"/>
  <c r="G139" i="1"/>
  <c r="F139" i="1"/>
  <c r="G138" i="1"/>
  <c r="F138" i="1"/>
  <c r="G134" i="1"/>
  <c r="F134" i="1"/>
  <c r="G133" i="1"/>
  <c r="F133" i="1"/>
  <c r="G132" i="1"/>
  <c r="F132" i="1"/>
  <c r="G131" i="1"/>
  <c r="F131" i="1"/>
  <c r="G130" i="1"/>
  <c r="F130" i="1"/>
  <c r="G129" i="1"/>
  <c r="F129" i="1"/>
  <c r="G128" i="1"/>
  <c r="F128" i="1"/>
  <c r="G127" i="1"/>
  <c r="F127" i="1"/>
  <c r="G126" i="1"/>
  <c r="F126" i="1"/>
  <c r="G125" i="1"/>
  <c r="F125" i="1"/>
  <c r="G123" i="1"/>
  <c r="F123" i="1"/>
  <c r="G120" i="1"/>
  <c r="F120" i="1"/>
  <c r="G119" i="1"/>
  <c r="F119" i="1"/>
  <c r="G118" i="1"/>
  <c r="F118" i="1"/>
  <c r="G116" i="1"/>
  <c r="F116" i="1"/>
  <c r="G115" i="1"/>
  <c r="F115" i="1"/>
  <c r="G114" i="1"/>
  <c r="F114" i="1"/>
  <c r="G113" i="1"/>
  <c r="F113" i="1"/>
  <c r="G112" i="1"/>
  <c r="F112" i="1"/>
  <c r="G111" i="1"/>
  <c r="F111" i="1"/>
  <c r="G110" i="1"/>
  <c r="F110" i="1"/>
  <c r="G109" i="1"/>
  <c r="F109" i="1"/>
  <c r="G107" i="1"/>
  <c r="F107" i="1"/>
  <c r="G106" i="1"/>
  <c r="F106" i="1"/>
  <c r="G105" i="1"/>
  <c r="F105" i="1"/>
  <c r="G104" i="1"/>
  <c r="F104" i="1"/>
  <c r="G103" i="1"/>
  <c r="F103" i="1"/>
  <c r="G102" i="1"/>
  <c r="F102" i="1"/>
  <c r="G100" i="1"/>
  <c r="F100" i="1"/>
  <c r="G99" i="1"/>
  <c r="F99" i="1"/>
  <c r="G98" i="1"/>
  <c r="F98" i="1"/>
  <c r="G97" i="1"/>
  <c r="F97" i="1"/>
  <c r="G92" i="1"/>
  <c r="F92" i="1"/>
  <c r="G91" i="1"/>
  <c r="F91" i="1"/>
  <c r="G90" i="1"/>
  <c r="F90" i="1"/>
  <c r="G89" i="1"/>
  <c r="F89" i="1"/>
  <c r="G88" i="1"/>
  <c r="F88" i="1"/>
  <c r="G87" i="1"/>
  <c r="F87" i="1"/>
  <c r="G86" i="1"/>
  <c r="F86" i="1"/>
  <c r="G85" i="1"/>
  <c r="F85" i="1"/>
  <c r="G84" i="1"/>
  <c r="F84" i="1"/>
  <c r="G83" i="1"/>
  <c r="F83" i="1"/>
  <c r="G82" i="1"/>
  <c r="F82" i="1"/>
  <c r="G81" i="1"/>
  <c r="F81" i="1"/>
  <c r="G80" i="1"/>
  <c r="F80" i="1"/>
  <c r="G78" i="1"/>
  <c r="F78" i="1"/>
  <c r="G77" i="1"/>
  <c r="F77" i="1"/>
  <c r="G76" i="1"/>
  <c r="F76" i="1"/>
  <c r="G75" i="1"/>
  <c r="F75" i="1"/>
  <c r="G74" i="1"/>
  <c r="F74" i="1"/>
  <c r="G73" i="1"/>
  <c r="F73" i="1"/>
  <c r="G72" i="1"/>
  <c r="F72" i="1"/>
  <c r="G70" i="1"/>
  <c r="F70" i="1"/>
  <c r="G69" i="1"/>
  <c r="F69" i="1"/>
  <c r="G68" i="1"/>
  <c r="F68" i="1"/>
  <c r="G67" i="1"/>
  <c r="F67" i="1"/>
  <c r="G66" i="1"/>
  <c r="F66" i="1"/>
  <c r="G65" i="1"/>
  <c r="F65" i="1"/>
  <c r="G64" i="1"/>
  <c r="F64" i="1"/>
  <c r="G63" i="1"/>
  <c r="F63" i="1"/>
  <c r="G62" i="1"/>
  <c r="F62" i="1"/>
  <c r="G61" i="1"/>
  <c r="F61" i="1"/>
  <c r="G60" i="1"/>
  <c r="F60" i="1"/>
  <c r="G59" i="1"/>
  <c r="F59" i="1"/>
  <c r="G57" i="1"/>
  <c r="F57" i="1"/>
  <c r="G56" i="1"/>
  <c r="F56" i="1"/>
  <c r="G55" i="1"/>
  <c r="F55" i="1"/>
  <c r="G54" i="1"/>
  <c r="F54" i="1"/>
  <c r="G53" i="1"/>
  <c r="F53" i="1"/>
  <c r="G52" i="1"/>
  <c r="F52" i="1"/>
  <c r="G51" i="1"/>
  <c r="F51" i="1"/>
  <c r="G50" i="1"/>
  <c r="F50" i="1"/>
  <c r="G49" i="1"/>
  <c r="F49" i="1"/>
  <c r="G48" i="1"/>
  <c r="F48" i="1"/>
  <c r="G45" i="1"/>
  <c r="F45" i="1"/>
  <c r="G44" i="1"/>
  <c r="F44" i="1"/>
  <c r="G43" i="1"/>
  <c r="F43" i="1"/>
  <c r="G42" i="1"/>
  <c r="F42" i="1"/>
  <c r="G41" i="1"/>
  <c r="F41" i="1"/>
  <c r="G40" i="1"/>
  <c r="F40" i="1"/>
  <c r="G37" i="1"/>
  <c r="F37" i="1"/>
  <c r="G36" i="1"/>
  <c r="F36" i="1"/>
  <c r="G35" i="1"/>
  <c r="F35" i="1"/>
  <c r="G34" i="1"/>
  <c r="F34" i="1"/>
  <c r="F33" i="1"/>
  <c r="G32" i="1"/>
  <c r="F32" i="1"/>
  <c r="G31" i="1"/>
  <c r="F31" i="1"/>
  <c r="G30" i="1"/>
  <c r="F30" i="1"/>
  <c r="G28" i="1"/>
  <c r="F28" i="1"/>
  <c r="G27" i="1"/>
  <c r="F27" i="1"/>
  <c r="G26" i="1"/>
  <c r="F26" i="1"/>
  <c r="G25" i="1"/>
  <c r="F25" i="1"/>
  <c r="G24" i="1"/>
  <c r="F24" i="1"/>
  <c r="G23" i="1"/>
  <c r="F23" i="1"/>
  <c r="G22" i="1"/>
  <c r="F22" i="1"/>
  <c r="G21" i="1"/>
  <c r="F21" i="1"/>
  <c r="G20" i="1"/>
  <c r="F20" i="1"/>
  <c r="G19" i="1"/>
  <c r="F19" i="1"/>
  <c r="G18" i="1"/>
  <c r="F18" i="1"/>
  <c r="G17" i="1"/>
  <c r="F17" i="1"/>
  <c r="G16" i="1"/>
  <c r="F16" i="1"/>
  <c r="G15" i="1"/>
  <c r="F15" i="1"/>
  <c r="G14" i="1"/>
  <c r="F14" i="1"/>
  <c r="G13" i="1"/>
  <c r="F13" i="1"/>
  <c r="G12" i="1"/>
  <c r="F12" i="1"/>
  <c r="G11" i="1"/>
  <c r="F11" i="1"/>
  <c r="G10" i="1"/>
  <c r="F10" i="1"/>
  <c r="G9" i="1"/>
  <c r="F9" i="1"/>
  <c r="G8" i="1"/>
  <c r="F8" i="1"/>
  <c r="G191" i="1" l="1"/>
  <c r="B190" i="1" s="1"/>
  <c r="F193" i="1"/>
  <c r="C190" i="1" s="1"/>
</calcChain>
</file>

<file path=xl/sharedStrings.xml><?xml version="1.0" encoding="utf-8"?>
<sst xmlns="http://schemas.openxmlformats.org/spreadsheetml/2006/main" count="578" uniqueCount="401">
  <si>
    <t>г.Нижний Новгород, ул. Шаляпина 2А</t>
  </si>
  <si>
    <t>тел. 8 831 291-63-73</t>
  </si>
  <si>
    <t>Количество человек</t>
  </si>
  <si>
    <t>Меню для фуршета</t>
  </si>
  <si>
    <t>Вариант ( меню №1 )</t>
  </si>
  <si>
    <t>состав</t>
  </si>
  <si>
    <t>грамм</t>
  </si>
  <si>
    <t>цена за шт</t>
  </si>
  <si>
    <t>Количество</t>
  </si>
  <si>
    <t>Сумма</t>
  </si>
  <si>
    <t>Вес</t>
  </si>
  <si>
    <t>Картинки</t>
  </si>
  <si>
    <t>Закуски</t>
  </si>
  <si>
    <t>Канапе с ветчиной и сыром на ржаном тосте с овощами</t>
  </si>
  <si>
    <t>Хлеб "Харис", сыр, ветчина, огурцы, оливки, помидоры "Черри"</t>
  </si>
  <si>
    <t>http://kanape-catering.ru/components/com_jshopping/files/img_products/Канапе с ветчиной сыром на ржаном тосте с овощами.jpg</t>
  </si>
  <si>
    <t>Канапе с салями, сыром Эдам и вялеными томатами</t>
  </si>
  <si>
    <t>Черный хлеб, салями, сыр Эдам, вяляный помидор</t>
  </si>
  <si>
    <t>http://kanape-catering.ru/components/com_jshopping/files/img_products/Канапе с салями сыром Эдам и вялеными томатами.jpg</t>
  </si>
  <si>
    <t>Канапе по-японски</t>
  </si>
  <si>
    <t>Тосты, угорь копченый, имбирь, васаби, укроп</t>
  </si>
  <si>
    <t>http://kanape-catering.ru/components/com_jshopping/files/img_products/Канапе по-японски.jpg</t>
  </si>
  <si>
    <t>Канапе мини-бургеры</t>
  </si>
  <si>
    <t>Люля из телятины, сыр "Виола", салатный лист, кетчуп</t>
  </si>
  <si>
    <t>http://kanape-catering.ru/components/com_jshopping/files/img_products/Канапе мини-бургеры.jpg</t>
  </si>
  <si>
    <t>Канапе из копченого лосося и сливочного сыра</t>
  </si>
  <si>
    <t>http://kanape-catering.ru/components/com_jshopping/files/img_products/Канапе из копченого лосося на ржаном тесте с овощами.jpg</t>
  </si>
  <si>
    <t>Канапе с пармской ветчиной, сыром Филадельфия и мини-картофелем</t>
  </si>
  <si>
    <t>Ветчина "Пармская", сыр "Креметте", помидоры "Черри", картофель</t>
  </si>
  <si>
    <t>http://kanape-catering.ru/components/com_jshopping/files/img_products/Канапе с пармской ветчиной.jpg</t>
  </si>
  <si>
    <t>Канапе из ветчины на ржаном тосте</t>
  </si>
  <si>
    <t>Хлеб "Харис", ветчина, помидоры "Черри", салатный лист, петрушка</t>
  </si>
  <si>
    <t>http://kanape-catering.ru/components/com_jshopping/files/img_products/thumb_%D0%9A%D0%B0%D0%BD%D0%B0%D0%BF%D0%B5%20%D0%B8%D0%B7%20%D0%B2%D0%B5%D1%82%D1%87%D0%B8%D0%BD%D1%8B%20%D0%BD%D0%B0%20%D1%80%D0%B6%D0%B0%D0%BD%D0%BE%D0%BC%20%D1%82%D0%BE%D1%81%D1%82%D0%B5.jpg</t>
  </si>
  <si>
    <t xml:space="preserve">Канапе из креветок и огурцов со сливочным сыром и маринованным луком
</t>
  </si>
  <si>
    <t>Креветки салатные, сыр "Креметте", огурцы, лук маринованный, паприка</t>
  </si>
  <si>
    <t>http://kanape-catering.ru/components/com_jshopping/files/img_products/thumb_%D0%9A%D0%B0%D0%BD%D0%B0%D0%BF%D0%B5%20%D0%B8%D0%B7%20%D0%BA%D1%80%D0%B5%D0%B2%D0%B5%D1%82%D0%BE%D0%BA%20%D0%B8%20%D0%BE%D0%B3%D1%83%D1%80%D1%86%D0%BE%D0%B2%20%D1%81%D0%BE%20%D1%81%D0%BB%D0%B8%D0%B2%D0%BE%D1%87%D0%BD%D1%8B%D0%BC%20%D1%81%D1%8B%D1%80%D0%BE%D0%BC%20%D0%B8%20%D0%BC%D0%B0%D1%80%D0%B8%D0%BD.%D0%BB%D1%83%D0%BA%D0%BE%D0%BC.jpg</t>
  </si>
  <si>
    <t>Канапе из тигровых креветок с ананасами</t>
  </si>
  <si>
    <t>тигровые креветки, ананасы</t>
  </si>
  <si>
    <t>http://kanape-catering.ru/components/com_jshopping/files/img_products/Канапе с тигровой креветкой и ананасом.jpg</t>
  </si>
  <si>
    <t>Канапе из мини-картофеля с беконом</t>
  </si>
  <si>
    <t>Картофель, бекон</t>
  </si>
  <si>
    <t>http://kanape-catering.ru/components/com_jshopping/files/img_products/Канапе из мини-картофеля с беконом.jpg</t>
  </si>
  <si>
    <t>Канапе мини-бургеры с куриной грудкой и беконом</t>
  </si>
  <si>
    <t>Грудки куриные, бекон, салатный лист, майонез</t>
  </si>
  <si>
    <t>http://kanape-catering.ru/components/com_jshopping/files/img_products/Канапе мини-бургеры с куриной грудкой и беконом.jpg</t>
  </si>
  <si>
    <t>Канапе мини-оладушки с ветчиной, сыром и горчичным соусом</t>
  </si>
  <si>
    <t>Оладьи, сыр "Гауда", ветчина, маслины, соус горчичный</t>
  </si>
  <si>
    <t>http://kanape-catering.ru/components/com_jshopping/files/img_products/Канапе мини-оладьи с ветчиной сыром и горчичным соусом.jpg</t>
  </si>
  <si>
    <t>Канапе из копченного сала на ржаном тосте</t>
  </si>
  <si>
    <t>Сало копченное, тост из ржаного хлеба, корнишон, помидор черри маринованный, горчица</t>
  </si>
  <si>
    <t>Канапе по-русски</t>
  </si>
  <si>
    <t>Хлеб бородинский, сельдь "Матиас", картофель, масло сливочное, перец болгарский красный, укроп, куркума</t>
  </si>
  <si>
    <t>http://kanape-catering.ru/components/com_jshopping/files/img_products/Канапе по-русски.jpg</t>
  </si>
  <si>
    <t>Канапе без мяса</t>
  </si>
  <si>
    <t>Канапе по-гречески</t>
  </si>
  <si>
    <t>Сыр "Фета", перец болгарский (желтый, зеленый), огурец свежий, помидоры "Черри", оливки, базилик</t>
  </si>
  <si>
    <t>http://kanape-catering.ru/components/com_jshopping/files/img_products/thumb_%D0%9A%D0%B0%D0%BD%D0%B0%D0%BF%D0%B5%20%D0%BF%D0%BE-%D0%B3%D1%80%D0%B5%D1%87%D0%B5%D1%81%D0%BA%D0%B8.jpg</t>
  </si>
  <si>
    <t>Канапе Капрезе</t>
  </si>
  <si>
    <t>http://kanape-catering.ru/components/com_jshopping/files/img_products/Канапе Капрезе.jpg</t>
  </si>
  <si>
    <t>Канапе из сыра с голубой плесенью и виноградом</t>
  </si>
  <si>
    <t>Виноград, сыр "Дор-Блю"</t>
  </si>
  <si>
    <t>http://kanape-catering.ru/components/com_jshopping/files/img_products/Канапе из сыра с голубой плесенью и виноградом.jpg</t>
  </si>
  <si>
    <t>Канапе с сыром и фруктами</t>
  </si>
  <si>
    <t>Виноград красный, клубника, киви, ананас, сыр "Гауда"</t>
  </si>
  <si>
    <t>Канапе с фалафелем и хумусом в пите</t>
  </si>
  <si>
    <t>Пита, нут, помидоры, огурцы, салатный лист, кинза, масло фритюрное, соль</t>
  </si>
  <si>
    <t>http://kanape-catering.ru/components/com_jshopping/files/img_products/thumb_%D0%9A%D0%B0%D0%BD%D0%B0%D0%BF%D0%B5%20%D1%81%20%D1%84%D0%B0%D0%BB%D0%B0%D1%84%D0%B5%D0%BB%D0%B5%D0%BC%20%D0%B8%20%D1%85%D1%83%D0%BC%D1%83%D1%81%D0%BE%D0%BC%20%D0%B2%20%D0%BF%D0%B8%D1%82%D0%B5.jpg</t>
  </si>
  <si>
    <t>Канапе "Восточное"</t>
  </si>
  <si>
    <t>Виноградные листья, фасоль красная, грибы, рис, лук репчатый</t>
  </si>
  <si>
    <t>http://kanape-catering.ru/components/com_jshopping/files/img_products/%D0%9A%D0%B0%D0%BD%D0%B0%D0%BF%D0%B5%20%D0%92%D0%BE%D1%81%D1%82%D0%BE%D1%87%D0%BD%D0%BE%D0%B5.jpg</t>
  </si>
  <si>
    <t>Камамбер с клубникой и фисташками</t>
  </si>
  <si>
    <t>сыр "Камамбер", орехи фисташки, клубника, розмарин</t>
  </si>
  <si>
    <t>http://kanape-catering.ru/components/com_jshopping/files/img_products/Камамбер с клубникой и фисташками.jpg</t>
  </si>
  <si>
    <t>Мини-рулеты</t>
  </si>
  <si>
    <t>Мини-рулеты из ветчины с сыром "Эдам" и чесноком</t>
  </si>
  <si>
    <t>Ветчина, сыр "Эдам", лук жареный, укроп, чеснок, майонез</t>
  </si>
  <si>
    <t>Мини-рулеты из говядины с овощами и соусом "Дорблю"</t>
  </si>
  <si>
    <t>Говядина, перец болгарский: красный, желтый, зеленый, сельдерей, соус "Дорблю"</t>
  </si>
  <si>
    <t>http://kanape-catering.ru/components/com_jshopping/files/img_products/Мини-рулеты из говядины с овощами и соусом Дор Блю.jpg</t>
  </si>
  <si>
    <t>Мини-рулеты из куриной грудки с морковью по-корейски в тортилье</t>
  </si>
  <si>
    <t>Тортилья, куриные грудки, морковь по-корейски, укроп, петрушка, майонез</t>
  </si>
  <si>
    <t>http://kanape-catering.ru/components/com_jshopping/files/img_products/Мини-рулеты из куриной грудки с морковью по-корейски в тортилье.jpg</t>
  </si>
  <si>
    <t>Мини-рулеты из баклажанов с чесноком и орехами</t>
  </si>
  <si>
    <t>Баклажаны, помидоры "Черри", чеснок, кинза, орехи грецкие, майонез</t>
  </si>
  <si>
    <t>http://kanape-catering.ru/components/com_jshopping/files/img_products/Мини-рулеты из баклажанов с чесноком и орехами.jpg</t>
  </si>
  <si>
    <t>Мини рулет с семгой, рисом и омлетом</t>
  </si>
  <si>
    <t>тортилья, семга слабосоленая, сыр сливочный, перец сладкий, рис, салатный лист</t>
  </si>
  <si>
    <t>http://kanape-catering.ru/components/com_jshopping/files/img_products/Мини-рулеты с семгой рисом и омлетом.jpg</t>
  </si>
  <si>
    <t>Мини-рулеты Цезарь</t>
  </si>
  <si>
    <t>Тортилья, куриные грудки, сыр "Пармезан", помидоры "Черри", салатный лист</t>
  </si>
  <si>
    <t>http://kanape-catering.ru/components/com_jshopping/files/img_products/Мини-рулеты Цезарь.jpg</t>
  </si>
  <si>
    <t>Брускетты</t>
  </si>
  <si>
    <t>Мини-брускетта со слабосоленым лососем, сметаной и каперсами</t>
  </si>
  <si>
    <t>Лосось слабосоленый, лук красный, каперсы, горошек свежий, укроп, сметана</t>
  </si>
  <si>
    <t>http://kanape-catering.ru/components/com_jshopping/files/img_products/thumb_________-_______________________________________________________________________________________________________.jpg</t>
  </si>
  <si>
    <t>Мини-брускетта с копченым лососем, рукколой и мангольдом</t>
  </si>
  <si>
    <t>Лосось копченый, редис, салат «Руккола», салат «Мангольд»</t>
  </si>
  <si>
    <t>http://kanape-catering.ru/components/com_jshopping/files/img_products/thumb_________-_______________________________________________________________________________________________.jpg</t>
  </si>
  <si>
    <t>Брускетта с помидорами «Черри», маслинами и соусом «Песто»</t>
  </si>
  <si>
    <t>Помидоры «Черри», маслины, хлеб черный с семечками, лук красный, петрушка</t>
  </si>
  <si>
    <t>http://kanape-catering.ru/components/com_jshopping/files/img_products/thumb_______________________________________________________________________________________________________.jpg</t>
  </si>
  <si>
    <t>Брускетта с куриной грудкой, беконом и соусом «Терияки»</t>
  </si>
  <si>
    <t>Грудки куриные, бекон, помидоры, огурцы, хлеб черный, кунжутное семя, салат «Руккола», тимьян, соус «Терияки»</t>
  </si>
  <si>
    <t>http://kanape-catering.ru/components/com_jshopping/files/img_products/Мини-волованы с красной икрой.jpg</t>
  </si>
  <si>
    <t>Мини-волованы с красной икрой</t>
  </si>
  <si>
    <t>Икра лососевая, масло сливочное, укроп</t>
  </si>
  <si>
    <t>Мини-брускетта с тунцом, артишоками и сливочным сыром</t>
  </si>
  <si>
    <t>Сыр «Креметте», тунец консервированный, артишоки, редис, лук «Сибулет»</t>
  </si>
  <si>
    <t>http://kanape-catering.ru/components/com_jshopping/files/img_products/</t>
  </si>
  <si>
    <t>Мини-брускетта со сливочным сыром, артишоками и вялеными томатами</t>
  </si>
  <si>
    <t>Помидоры вяленые, сыр «Креметте», артишоки, лук «Сибулет», кунжутное семя белое, кунжутное семя черное</t>
  </si>
  <si>
    <t>Мини-брускетта с баклажанами, чесноком и орехами</t>
  </si>
  <si>
    <t>Баклажаны запеченные, начинка из орехов, перец болгарский, базилик</t>
  </si>
  <si>
    <t>http://kanape-catering.ru/components/com_jshopping/files/img_products/________-________________________________________________________________________________.jpg</t>
  </si>
  <si>
    <t>Мини-брускетта с ростбифом, рукколой, мангольд и кумкват</t>
  </si>
  <si>
    <t>Ростбиф, кумкват, салат «Руккола», салат «Мангольд»</t>
  </si>
  <si>
    <t>http://kanape-catering.ru/components/com_jshopping/files/img_products/thumb_________-______________________________________________________________________________________________.jpg</t>
  </si>
  <si>
    <t>Мини-брускетта с курицей, огурцом и помидорами конкассе</t>
  </si>
  <si>
    <t>Грудки куриные, помидоры конкассе, огурцы, сельдерей, салат «Айсберг»</t>
  </si>
  <si>
    <t>http://kanape-catering.ru/components/com_jshopping/files/img_products/________-__________________________________________________________________________________________.jpg</t>
  </si>
  <si>
    <t>Сэндвичи и круассаны - Сэндвич с ветчиной и сыром</t>
  </si>
  <si>
    <t>Ветчина, сыр "Чеддер", помидоры, огурцы маринованные, салат "Айсберг"</t>
  </si>
  <si>
    <t>http://kanape-catering.ru/components/com_jshopping/files/img_products/518a0785мини сэндвичи с ветчиной и сыром.jpg</t>
  </si>
  <si>
    <t>Сэндвичи и круассаны - Сэндвич с тунцом</t>
  </si>
  <si>
    <t>Тунец, помидоры, салат "Айсберг"</t>
  </si>
  <si>
    <t>http://kanape-catering.ru/components/com_jshopping/files/img_products/518a0822_мини сэндвич с тунцом.jpg</t>
  </si>
  <si>
    <t>Сэндвич "Капрезе"</t>
  </si>
  <si>
    <t>Сыр "Моцарелла", помидоры, салат "Айсберг", соус "Песто"</t>
  </si>
  <si>
    <t>http://kanape-catering.ru/components/com_jshopping/files/img_products/518a0819_мини сэндвич из сыра моцарелла и помидоров.jpg</t>
  </si>
  <si>
    <t>Сэндвичи и круассаны - Сэндвич с лососем</t>
  </si>
  <si>
    <t>Слабосоленый лосось, сыр "Креметте", редис, салат "Айсберг"</t>
  </si>
  <si>
    <t>http://kanape-catering.ru/components/com_jshopping/files/img_products/518a0807_мини сэндвич из слабосоленого лосося с овощами.jpg</t>
  </si>
  <si>
    <t>Сэндвичи и круассаны - Круассаны "Цезарь"</t>
  </si>
  <si>
    <t>Куриная грудка, сыр "Пармезан", помидоры, соус "Цезарь", салат "Айсберг"</t>
  </si>
  <si>
    <t>http://kanape-catering.ru/components/com_jshopping/files/img_products/мини круассаны с куриной грудкой и оыощами.jpg</t>
  </si>
  <si>
    <t>Сэндвичи и круассаны - Круассаны "Капрезе"</t>
  </si>
  <si>
    <t>Сыр "Моцарелла", помидоры, соус "Песто", салатный лист</t>
  </si>
  <si>
    <t>http://kanape-catering.ru/components/com_jshopping/files/img_products/мини круассаны с сыром моцарелла и помидорами.jpg</t>
  </si>
  <si>
    <t>Сэндвичи и круассаны - Круассаны со слабосоленым лососем</t>
  </si>
  <si>
    <t>Слабосоленый лосось, сливочный сыр, салатный лист</t>
  </si>
  <si>
    <t>http://kanape-catering.ru/components/com_jshopping/files/img_products/мини круассаны с слабосоленым лососем и сливочным сыром.jpg</t>
  </si>
  <si>
    <t>Сэндвичи и круассаны - Чиабатта с ветчиной и сыром</t>
  </si>
  <si>
    <t>Чиабатта, ветчина, салатный лист, помидоры, сыр, огурцы консервированные, майонез</t>
  </si>
  <si>
    <t>http://kanape-catering.ru/components/com_jshopping/files/img_products/518a9537_ЧИАБАТТА С ВЕТЧИНОЙ И СЫРОМ.jpg</t>
  </si>
  <si>
    <t>Сэндвичи и круассаны - Чиабатта "Барбекю"</t>
  </si>
  <si>
    <t>Чиабатта, куриные грудки, салатный лист, помидоры, сыр, огурцы маринованные, соус «Барбекю»</t>
  </si>
  <si>
    <t>http://kanape-catering.ru/components/com_jshopping/files/img_products/518a9516_ЧИАБАТТА БАРБЕКЮ.jpg</t>
  </si>
  <si>
    <t>Сэндвичи и круассаны - Чиабатта с тигровыми креветками</t>
  </si>
  <si>
    <t>Чиабатта, тигровые креветки, салатный лист, помидоры, сыр, соус «1000 островов»</t>
  </si>
  <si>
    <t>http://kanape-catering.ru/components/com_jshopping/files/img_products/518a9555_ЧИАБАТТА С ТИГРОВЫМИ КРЕВЕТКАМИ.jpg</t>
  </si>
  <si>
    <t>Тарталетки</t>
  </si>
  <si>
    <t>Тарталетки с куриной грудкой и омлетом</t>
  </si>
  <si>
    <t>Куриные грудки, омлет, масло, чеснок, майонез</t>
  </si>
  <si>
    <t>http://kanape-catering.ru/components/com_jshopping/files/img_products/Тарталетки с куриной грудкой и омлетом.jpg</t>
  </si>
  <si>
    <t>Тарталетки с греческим салатом</t>
  </si>
  <si>
    <t>Сыр "Фета", помидоры "Черри", оливки, огурцы, салат "Айсберг"</t>
  </si>
  <si>
    <t>http://kanape-catering.ru/components/com_jshopping/files/img_products/Тарталетки с греческим салатом.jpg</t>
  </si>
  <si>
    <t>Тарталетки с ветчиной и сыром</t>
  </si>
  <si>
    <t>Ветчина, сыр "Гауда", чеснок, майонез</t>
  </si>
  <si>
    <t>http://kanape-catering.ru/components/com_jshopping/files/img_products/Тарталетки  с ветчиной и сыром.jpg</t>
  </si>
  <si>
    <t>Тарталетки с маринованными персиками, карамболой и сливочным сыром</t>
  </si>
  <si>
    <t>Карамбола, персики маринованные, смородина красная, крем чиз</t>
  </si>
  <si>
    <t>http://kanape-catering.ru/components/com_jshopping/files/img_products/Тарталетки с маринованными персиками карамболой и сливочным сыром.jpg</t>
  </si>
  <si>
    <t>Мини-жульены с грибами</t>
  </si>
  <si>
    <t>Сыр "Моцарелла", шампиньоны</t>
  </si>
  <si>
    <t>http://kanape-catering.ru/components/com_jshopping/files/img_products/Мини-жульен с грибами.jpg</t>
  </si>
  <si>
    <t>Мини-жульены с курицей</t>
  </si>
  <si>
    <t>Сыр "Моцарелла", курица</t>
  </si>
  <si>
    <t>http://kanape-catering.ru/components/com_jshopping/files/img_products/Мини-жульен с курицей.jpg</t>
  </si>
  <si>
    <t>Салаты</t>
  </si>
  <si>
    <t>http://kanape-catering.ru/components/com_jshopping/files/img_products/Цезарь-с-куриным-филе-и-перепелиным-яйцом.jpg</t>
  </si>
  <si>
    <t>Цезарь с куриным филе и перепелиным яйцом</t>
  </si>
  <si>
    <t>Куриные грудки, сыр "Пармезан", гренки, яйцо перепелиное, помидоры "Черри", салат "Айсберг", маслины, соус "Цезарь"</t>
  </si>
  <si>
    <t>http://kanape-catering.ru/components/com_jshopping/files/img_products/Салат из говядины с руколлой и помидорами черри.jpg</t>
  </si>
  <si>
    <t>Цезарь с тигровыми креветками и перепелиным яйцом</t>
  </si>
  <si>
    <t>Креветки тигровые, сыр "Пармезан", гренки, яйцо перепелиное, помидоры "Черри", салат "Айсберг", маслины, соус "Цезарь"</t>
  </si>
  <si>
    <t>http://kanape-catering.ru/components/com_jshopping/files/img_products/Цезарь-с-тигровыми-креветками-и-перепелиным-яйцом.jpg</t>
  </si>
  <si>
    <t>Салат с говяжьим языком, руколлой и помидорами черри</t>
  </si>
  <si>
    <t>говяжий язык, салат руккола, помидоры черри, сыр пармезан, заправка</t>
  </si>
  <si>
    <t>http://kanape-catering.ru/components/com_jshopping/files/img_products/Коктейль-из-креветок.jpg</t>
  </si>
  <si>
    <t>Коктейль из креветок</t>
  </si>
  <si>
    <t>Креветки салатные, лимоны, салат "Айсберг", соус "1000 остров"</t>
  </si>
  <si>
    <t>Салат "Коул Слоу"</t>
  </si>
  <si>
    <t>Капуста, морковь, петрушка, кунжутное семя, соус "Коул слоу"</t>
  </si>
  <si>
    <t>http://kanape-catering.ru/components/com_jshopping/files/img_products/Коул-Слоу.jpg</t>
  </si>
  <si>
    <t>Салат "Греческий" с перепелиным яйцом</t>
  </si>
  <si>
    <t>Сыр "Фета", яйцо перепелиное, помидоры "Черри", огурцы, перец болгарский желтый, лук красный, салат "Айсберг", маслины, соус "Греческий"</t>
  </si>
  <si>
    <t>http://kanape-catering.ru/components/com_jshopping/files/img_products/Салат-греческий-с-перепелиным-яйцом.jpg</t>
  </si>
  <si>
    <t>Салат "Оливье"</t>
  </si>
  <si>
    <t>Ветчина, яйцо перепелиное, горох зеленый, корнишоны маринованные, картофель, марковь, петрушка, соль, перец, майонез</t>
  </si>
  <si>
    <t>http://kanape-catering.ru/components/com_jshopping/files/img_products/Салат-Оливье.jpg</t>
  </si>
  <si>
    <t>Салат сельдь под шубой</t>
  </si>
  <si>
    <t>Сельдь "Матиас", свекла, яйца, морковь, картофель, лук зеленый, майонез</t>
  </si>
  <si>
    <t>http://kanape-catering.ru/components/com_jshopping/files/img_products/Салат-сельдь-под-шубой.jpg</t>
  </si>
  <si>
    <t>Салат "Бюргер"</t>
  </si>
  <si>
    <t>Куриные грудки, язык говяжий, сыр "Сулугуни" копченый, перец болгарский красный, салат "Айсберг", соус "Цезарь"</t>
  </si>
  <si>
    <t>http://kanape-catering.ru/components/com_jshopping/files/img_products/Салат-Бюргер.jpg</t>
  </si>
  <si>
    <t>Салат "Ницца" с тунцом</t>
  </si>
  <si>
    <t>Тунец, кукуруза, помидоры "Черри", огурцы, лук красный, салат "Айсберг", лимоны, оливки, мед, масло растительное, соль, перец, горчица "Дюжонская"</t>
  </si>
  <si>
    <t>http://kanape-catering.ru/components/com_jshopping/files/img_products/Салат-Ницца-с-тунцом.jpg</t>
  </si>
  <si>
    <t>Тар-тар из лосося с икорным сыром</t>
  </si>
  <si>
    <t>Семга слабосоленая, авакадо, сыр сливочный, икра летучей рыбы</t>
  </si>
  <si>
    <t>http://kanape-catering.ru/components/com_jshopping/files/img_products/Тар-тар из лосося и икорным сыром в шоте.jpg</t>
  </si>
  <si>
    <t>Салат "Охотничий"</t>
  </si>
  <si>
    <t>Колбаски "Парижские", корнишоны маринованные, картофель, лук красный, укроп, соль, перец, горчица "Дюжонская", майонез</t>
  </si>
  <si>
    <t>http://kanape-catering.ru/components/com_jshopping/files/img_products/Салат-Охотничий.jpg</t>
  </si>
  <si>
    <t>Салат из лосося с запеченным картофелем и соусом "Песто"</t>
  </si>
  <si>
    <t>Лосось слабосоленный, картофель, оливки, укроп, масло растительное, соус "Песто"</t>
  </si>
  <si>
    <t>http://kanape-catering.ru/components/com_jshopping/files/img_products/Салат-из-лосося-с-запеч.-картофелем-и-соусом-Песто.jpg</t>
  </si>
  <si>
    <t>Горячее</t>
  </si>
  <si>
    <t>http://kanape-catering.ru/components/com_jshopping/files/img_products/Блины с клубничным джемом и клубникой.jpg</t>
  </si>
  <si>
    <t>Блинчики</t>
  </si>
  <si>
    <t>Блинчики сладкие</t>
  </si>
  <si>
    <t>Блинчики с клубничным джемом и клубникой</t>
  </si>
  <si>
    <t>Блины, клубника, мята, джем клубничный</t>
  </si>
  <si>
    <t>http://kanape-catering.ru/components/com_jshopping/files/img_products/Блинчики Цезарь.jpg</t>
  </si>
  <si>
    <t>Блинчики с нутеллой</t>
  </si>
  <si>
    <t>Блины, шоколад "Нутелла", клубника</t>
  </si>
  <si>
    <t>http://kanape-catering.ru/components/com_jshopping/files/img_products/Блинчики с нутеллой.jpg</t>
  </si>
  <si>
    <t>Блинчики с творогом</t>
  </si>
  <si>
    <t>Блины, творог, сахар</t>
  </si>
  <si>
    <t>http://kanape-catering.ru/components/com_jshopping/files/img_products/Блинчики с творогом.jpg</t>
  </si>
  <si>
    <t>Блинчики Сладкая фантазия</t>
  </si>
  <si>
    <t>Блины, мед, шоколад "Нутелла", джем малиновый</t>
  </si>
  <si>
    <t>http://kanape-catering.ru/components/com_jshopping/files/img_products/Блинчики сладкая фантазия.jpg</t>
  </si>
  <si>
    <t>Блинчики с мясом и рыбой</t>
  </si>
  <si>
    <t>Блинчики Цезарь</t>
  </si>
  <si>
    <t>Блины, куриные грудки, сыр "Пармезан", помидоры, салатный лист, соус "Цезарь"</t>
  </si>
  <si>
    <t>http://kanape-catering.ru/components/com_jshopping/files/img_products/%D0%91%D0%BB%D0%B8%D0%BD%D1%87%D0%B8%D0%BA%D0%B8%20%D0%A6%D0%B5%D0%B7%D0%B0%D1%80%D1%8C.jpg</t>
  </si>
  <si>
    <t>Блинчики с мясом</t>
  </si>
  <si>
    <t>Блины, фарш мясной</t>
  </si>
  <si>
    <t>http://kanape-catering.ru/components/com_jshopping/files/img_products/Блинчики с мясом.jpg</t>
  </si>
  <si>
    <t>Блинчики с ветчиной и сыром</t>
  </si>
  <si>
    <t>Блины, ветчина, сыр "Моцарелла", огурцы маринованные, майонез</t>
  </si>
  <si>
    <t>http://kanape-catering.ru/components/com_jshopping/files/img_products/Блинчики с ветчиной и сыром.jpg</t>
  </si>
  <si>
    <t>Блинчики со слабосоленым лососем и сливочным сыром</t>
  </si>
  <si>
    <t>Блины, лосось, сыр "Креметте"</t>
  </si>
  <si>
    <t>http://kanape-catering.ru/components/com_jshopping/files/img_products/Блинчики со слабосоленым лососем и сливочным сыром.jpg</t>
  </si>
  <si>
    <t>Блинчики с икрой палтуса</t>
  </si>
  <si>
    <t>Блины, икра палтуса</t>
  </si>
  <si>
    <t>http://kanape-catering.ru/components/com_jshopping/files/img_products/Блинчики с икрой палтуса.jpg</t>
  </si>
  <si>
    <t>Блинчики с красной икрой</t>
  </si>
  <si>
    <t>Блины, икра лососевая</t>
  </si>
  <si>
    <t>http://kanape-catering.ru/components/com_jshopping/files/img_products/Блинчики с красной икрой_.jpg</t>
  </si>
  <si>
    <t>Мини-шашлычки</t>
  </si>
  <si>
    <t>Мини-шашлычки из свиной шейки с овощами</t>
  </si>
  <si>
    <t>Свиная шейка, перец болгарский желтый, лук красный, соус шашлычный</t>
  </si>
  <si>
    <t>http://kanape-catering.ru/components/com_jshopping/files/img_products/Мини-шашлычки из курицы в соусе терияки.jpg</t>
  </si>
  <si>
    <t>Мини-шашлычки - Мини-шашлычки из баранины с овощами гриль</t>
  </si>
  <si>
    <t>Мини-шашлычки из баранины, мини-шашлычки из овощей</t>
  </si>
  <si>
    <t>http://kanape-catering.ru/components/com_jshopping/files/img_products/Мини-шашлычки из баранины с овощами гриль.jpg</t>
  </si>
  <si>
    <t>Мини-шашлычки из курицы в соусе терияки</t>
  </si>
  <si>
    <t>Курица, лук зеленый, соус терияки</t>
  </si>
  <si>
    <t>http://kanape-catering.ru/components/com_jshopping/files/img_products/Мини шашлычки из лосося.jpg</t>
  </si>
  <si>
    <t>Мини-шашлычки - Мини-шашлычки из курицы с овощами</t>
  </si>
  <si>
    <t>Курица, перец болгарский красный, цуккини, соус шашлычный</t>
  </si>
  <si>
    <t>http://kanape-catering.ru/components/com_jshopping/files/img_products/Мини-шашлычки из курицы с овощами.jpg</t>
  </si>
  <si>
    <t>Мини-шашлычки из лосося</t>
  </si>
  <si>
    <t>Шашлычок из лосося с овощами</t>
  </si>
  <si>
    <t>Мини-шашлычки - Люля-кебаб из баранины</t>
  </si>
  <si>
    <t>Баранина, соус шашлычный</t>
  </si>
  <si>
    <t>http://kanape-catering.ru/components/com_jshopping/files/img_products/Люля-кебаб из баранины.jpg</t>
  </si>
  <si>
    <t>Мини-шашлычки - Люля-кебаб из телятины</t>
  </si>
  <si>
    <t>Люля из телятины, копченое сало, лук, соус шашлычный</t>
  </si>
  <si>
    <t>http://kanape-catering.ru/components/com_jshopping/files/img_products/Люля-кебаб из телятины.jpg</t>
  </si>
  <si>
    <t>Мини-шашлычки - Мини-шашлычки из тигровых креветок с цукини и соусом 1000 островов</t>
  </si>
  <si>
    <t>Креветки тигровые, чеснок, цукини, перец, орегано, лимоны, соус "1000 островов"</t>
  </si>
  <si>
    <t>http://kanape-catering.ru/components/com_jshopping/files/img_products/Мини-шашлычки из тигровых креветок с цукини и соусом 1000 островов.jpg</t>
  </si>
  <si>
    <t>Бургеры</t>
  </si>
  <si>
    <t>ФИШБУРГЕР</t>
  </si>
  <si>
    <t>Булочка для бургера классическая, филе трески в панировке "Панко", сыр "Чеддер", салат "Айсберг", соус "Тар-Тар"</t>
  </si>
  <si>
    <t>http://kanape-catering.ru/components/com_jshopping/files/img_products/thumb_%D0%A4%D0%B8%D1%88%D0%B1%D1%83%D1%80%D0%B3%D0%B5%D1%80.jpg</t>
  </si>
  <si>
    <t>ЧИКЕНБУРГЕР</t>
  </si>
  <si>
    <t>Булочка для гамбургера красная, куриная котлета, помидоры, огурцы маринованные, салат "Айсберг", сыр "Чеддер", соус "Ранч"</t>
  </si>
  <si>
    <t>http://kanape-catering.ru/components/com_jshopping/files/img_products/thumb_%D0%A7%D0%B8%D0%BA%D0%B5%D0%BD%D0%B1%D1%83%D1%80%D0%B3%D0%B5%D1%80.jpg</t>
  </si>
  <si>
    <t>ЧИЗБУРГЕР</t>
  </si>
  <si>
    <t>Булочка для бургера классическая, котлета из мраморной говядины Black Angus, помидоры, салат "Айсберг", огурцы маринованные, лук, сыр "Чеддер", кетчуп, горчица</t>
  </si>
  <si>
    <t>http://kanape-catering.ru/components/com_jshopping/files/img_products/thumb_%D0%A7%D0%B8%D0%B7%D0%B1%D1%83%D1%80%D0%B3%D0%B5%D1%80.jpg</t>
  </si>
  <si>
    <t>Сладкое</t>
  </si>
  <si>
    <t>Трайфлы (2 вида: шоколадные, ягодные)</t>
  </si>
  <si>
    <t>http://kanape-catering.ru/components/com_jshopping/files/img_products/thumb_13840658_2pf7rb4nkbc4cs8o0.jpg</t>
  </si>
  <si>
    <t>Торт сникерс</t>
  </si>
  <si>
    <t>Торт красный бархат</t>
  </si>
  <si>
    <t>Торт Орео</t>
  </si>
  <si>
    <t>Чизкейк</t>
  </si>
  <si>
    <t>Торт с ягодной начинкой (клубника, малина)</t>
  </si>
  <si>
    <t>Торт с корпоративным логотипом (от 2 кг.)</t>
  </si>
  <si>
    <t>Торт с уникальным дизайном  (от 2 кг.)</t>
  </si>
  <si>
    <t>Свадебный торт (от 2 кг.)</t>
  </si>
  <si>
    <t>Мороженное (с фруктами, с шоколадом, с топпингом, с орехами, с ягодами)</t>
  </si>
  <si>
    <t>Меренги на палочках</t>
  </si>
  <si>
    <t>http://kanape-catering.ru/components/com_jshopping/files/img_products/thumb_T1roaMBktJc.jpg</t>
  </si>
  <si>
    <t>Пирожки</t>
  </si>
  <si>
    <t>Пирожки с мясом</t>
  </si>
  <si>
    <t>Пирожки с рыбой</t>
  </si>
  <si>
    <t>Пирожки сладкие</t>
  </si>
  <si>
    <t>Пирожки с яйцом и луком</t>
  </si>
  <si>
    <t>Пирожки с капустой</t>
  </si>
  <si>
    <t>Напитки</t>
  </si>
  <si>
    <t>Минеральная вода (газ, негаз) стекло</t>
  </si>
  <si>
    <t>Сок Добрый (апельсин, яблоко, томат)</t>
  </si>
  <si>
    <t>Сок Рич (апельсин, яблоко, томат)</t>
  </si>
  <si>
    <t xml:space="preserve">Домашний  брусничный морс </t>
  </si>
  <si>
    <t>Домашний клюквенный морс</t>
  </si>
  <si>
    <t>Чай (гринфилд)</t>
  </si>
  <si>
    <t>Соки свежевыжатые (ананасовый, апельсиновый, грейпфрутовый)</t>
  </si>
  <si>
    <t>Глинтвейн</t>
  </si>
  <si>
    <t>Ассорти фруктов и овощей</t>
  </si>
  <si>
    <t>Ассорти фруктов №5</t>
  </si>
  <si>
    <t>Грейпфрут, апельсины, яблоки, груши, виноград красный</t>
  </si>
  <si>
    <t>http://kanape-catering.ru/components/com_jshopping/files/img_products/thumb_%D0%90%D1%81%D1%81%D0%BE%D1%80%D1%82%D0%B8%20%D1%84%D1%80%D1%83%D0%BA%D1%82%D0%BE%D0%B2%20%E2%84%961.jpg</t>
  </si>
  <si>
    <t>Ассорти фруктов и овощей №5</t>
  </si>
  <si>
    <t>Ананас, киви, виноград красный, клубника, мята</t>
  </si>
  <si>
    <t>http://kanape-catering.ru/components/com_jshopping/files/img_products/thumb_%D0%A4%D1%80%D1%83%D0%BA%D1%82%D0%BE%D0%B2%D0%B0%D1%8F%20%D1%82%D0%B0%D1%80%D0%B5%D0%BB%D0%BA%D0%B0%20%E2%84%964%20400%D1%85400.jpg</t>
  </si>
  <si>
    <t>Фрукты и овощи в стаканчиках</t>
  </si>
  <si>
    <t>Арбуз</t>
  </si>
  <si>
    <t>Арбуз в стаканчике</t>
  </si>
  <si>
    <t>Клубника и киви</t>
  </si>
  <si>
    <t>Клубника и киви 50/50</t>
  </si>
  <si>
    <t>Морковь, сельдерей</t>
  </si>
  <si>
    <t>http://kanape-catering.ru/components/com_jshopping/files/img_products/thumb_%D0%90%D1%80%D0%B1%D1%83%D0%B7.jpg</t>
  </si>
  <si>
    <t>Киви</t>
  </si>
  <si>
    <t>http://kanape-catering.ru/components/com_jshopping/files/img_products/thumb_%D0%9C%D0%BE%D1%80%D0%BA%D0%BE%D0%B2%D1%8C%20%D0%B8%20%D1%81%D0%B5%D0%BB%D1%8C%D0%B4%D0%B5%D1%80%D0%B5%D0%B9.jpg</t>
  </si>
  <si>
    <t>Обслуживание человек (минимальная стоимость обслуживания 5000 руб.)</t>
  </si>
  <si>
    <t>http://kanape-catering.ru/components/com_jshopping/files/img_products/thumb_%D0%9A%D0%B8%D0%B2%D0%B8.jpg</t>
  </si>
  <si>
    <t>Итого</t>
  </si>
  <si>
    <t>Выход на человека (гр.)</t>
  </si>
  <si>
    <t>Цена на человека</t>
  </si>
  <si>
    <t>Итого цена</t>
  </si>
  <si>
    <t>Итого вес</t>
  </si>
  <si>
    <t>Выход на человека по напиткам (мл.)</t>
  </si>
  <si>
    <t xml:space="preserve"> </t>
  </si>
  <si>
    <t>Kanape-catering.ru</t>
  </si>
  <si>
    <t>Мясные,  рыбные и канапе с морепродуктами</t>
  </si>
  <si>
    <t>Лосось копченый, сыр "Креметте", маслины</t>
  </si>
  <si>
    <t>Хлеб "Харис", лосось копченый, сыр сливочный, огурцы, маслины</t>
  </si>
  <si>
    <t>Канапе с тигровой креветкой в беконе на тосте</t>
  </si>
  <si>
    <t>креветки тигровые, бекон, огурец, чеснок, соус "Тар-Тар"</t>
  </si>
  <si>
    <t>http://kanape-catering.ru/components/com_jshopping/files/img_products/thumb_%D0%9A%D0%B0%D0%BD%D0%B0%D0%BF%D0%B5%20%D1%81%20%20%D1%82%D0%B8%D0%B3%D1%80%D0%BE%D0%B2%D0%BE%D0%B9%20%D0%BA%D1%80%D0%B5%D1%82%D0%BA%D0%BE%D0%B9%20%D0%B2%20%D0%B1%D0%B5%D0%BA%D0%BE%D0%BD%D0%B5%20%D0%BD%D0%B0%20%D1%85%D0%BB%D0%B5%D0%B1%D0%BD%D0%BE%D0%BC%20%D1%82%D0%BE%D1%81%D1%82%D0%B5.jpg</t>
  </si>
  <si>
    <t>Канапе мини-бургеры со слабосоленым лососем, сливочным сыром и креветкой</t>
  </si>
  <si>
    <t>мини-бургеры со слабосоленым лососем, сливочный сыром, помидор черри и креветка</t>
  </si>
  <si>
    <t>http://kanape-catering.ru/components/com_jshopping/files/img_products/thumb_%D0%9A%D0%B0%D0%BD%D0%B0%D0%BF%D0%B5%20%D0%BC%D0%B8%D0%BD%D0%B8-%D0%B1%D1%83%D1%80%D0%B3%D0%B5%D1%80%D1%8B%20%D1%81%D0%BE%20%D1%81%D1%81%20%D0%BB%D0%BE%D1%81%D0%BE%D1%81%D0%B5%D0%BC%20%D1%81%D0%BB%D0%B8%D0%B2%D0%BE%D1%87%D0%BD%D1%8B%D0%BC%20%D1%81%D1%8B%D1%80%D0%BE%D0%BC%20%D0%B8%20%D0%BA%D1%80%D0%B5%D0%B2%D0%B5%D1%82%D0%BA%D0%BE%D0%B9.jpg</t>
  </si>
  <si>
    <t>Канапе мини-бургеры  с ветчиной и сыром</t>
  </si>
  <si>
    <t>http://kanape-catering.ru/components/com_jshopping/files/img_products/thumb_%D0%9A%D0%B0%D0%BD%D0%B0%D0%BF%D0%B5%20%D0%B8%D0%B7%20%D0%BA%D0%BE%D0%BF%D1%87%D0%B5%D0%BD%D0%BD%D0%BE%D0%B3%D0%BE%20%D1%81%D0%B0%D0%BB%D0%B0%20%D0%BD%D0%B0%20%D1%80%D0%B6%D0%B0%D.jpg</t>
  </si>
  <si>
    <t>Канапе из моцареллы и пармской ветчины с пряностями</t>
  </si>
  <si>
    <t>сыр "Моцарелла", ветчина "Пармская", помидоры "Черри", петрушка, базилик</t>
  </si>
  <si>
    <t>http://kanape-catering.ru/components/com_jshopping/files/img_products/thumb_%D0%9A%D0%B0%D0%BD%D0%B0%D0%BF%D0%B5%20%D0%B8%D0%B7%20%D0%BC%D0%BE%D1%86%D0%B0%D1%80%D0%B5%D0%BB%D0%BB%D1%8B%20%D0%B8%20%D0%BF%D0%B0%D1%80%D0%BC%D1%81%D0%BA%D0%BE%D0%B9%20%D0%B2%D0%B5%D1%82%D1%87%D0%B8%D0%BD%D1%8B%20%D1%81%20%D0%BF%D1%80%D1%8F%D0%BD%D0%BE%D1%81%D1%82%D1%8F%D0%BC%D0%B8.jpg</t>
  </si>
  <si>
    <t>Канапе на кукурузном тосте с бастурмой, цукини и вяленными томатами</t>
  </si>
  <si>
    <t>бастурма, помидоры, цукини, паприка</t>
  </si>
  <si>
    <t>http://kanape-catering.ru/components/com_jshopping/files/img_products/thumb_%D0%9A%D0%B0%D0%BD%D0%B0%D0%BF%D0%B5%20%D0%BD%D0%B0%20%D0%BA%D1%83%D0%BA%D1%83%D1%80%D1%83%D0%B7%D0%BD%D0%BE%D0%BC%20%D1%82%D0%BE%D1%81%D1%82%D0%B5%20%D1%81%20%D1%86%D1%83%D0%BA%D0%B8%D0%BD%D0%B8%20%D0%B2%D1%8F%D0%BB%D0%B5%D0%BD%D1%8B%D0%BC%D0%B8%20%D1%82%D0%BE%D0%BC%D0%B0%D1%82%D0%B0%D0%BC%D0%B8%20%D0%B8%20%D0%B1%D0%B0%D1%81%D1%82%D1%83%D1%80%D0%BC%D0%BE%D0%B9.jpg</t>
  </si>
  <si>
    <t>Канапе с телячьим языком и хреном</t>
  </si>
  <si>
    <t>Хлеб "Харис", язык говяжий, хрен сливочный, корнишоны маринованные</t>
  </si>
  <si>
    <t>http://kanape-catering.ru/components/com_jshopping/files/img_products/thumb_%D0%9A%D0%B0%D0%BD%D0%B0%D0%BF%D0%B5%20%D1%81%20%D1%82%D0%B5%D0%BB%D1%8F%D1%87%D1%8C%D0%B8%D0%BC%20%D1%8F%D0%B7%D1%8B%D0%BA%D0%BE%D0%BC%20%D0%B8%20%D1%85%D1%80%D0%B5%D0%BD%D0%BE%D0%BC.jpg</t>
  </si>
  <si>
    <t>Сыр "Моцарелла", помидоры "Черри", соус "Песто"</t>
  </si>
  <si>
    <t>Канапе фруктовое</t>
  </si>
  <si>
    <t>http://kanape-catering.ru/components/com_jshopping/files/img_products/thumb_%D0%9A%D0%B0%D0%BD%D0%B0%D0%BF%D0%B5%20%D1%81%20%D1%81%D1%8B%D1%80%D0%BE%D0%BC%20%D0%B8%20%D1%84%D1%80%D1%83%D0%BA%D1%82%D0%B0%D0%BC%D0%B8.jpg</t>
  </si>
  <si>
    <t>http://kanape-catering.ru/components/com_jshopping/files/img_products/thumb_____________________________________________________________________________________________________________.jpg</t>
  </si>
  <si>
    <t>Сэндвичи и круаcсаны</t>
  </si>
  <si>
    <t>Сэндвич с салями и сыром "Чеддер"</t>
  </si>
  <si>
    <t>Колбаса "Салями", сыр "Чеддер", помидоры, оругцы маринованные, салат "Айсберг", соус горчичный</t>
  </si>
  <si>
    <t>http://kanape-catering.ru/components/com_jshopping/files/img_products/thumb_518a0802_%D0%BC%D0%B8%D0%BD%D0%B8%20%D1%81%D1%8D%D0%BD%D0%B4%D0%B2%D0%B8%D1%87%20%D1%81%20%D1%81%D0%B0%D0%BB%D1%8F%D0%BC%D0%B8%20%D1%81%D1%8B%D1%80%D0%BE%D0%BC%20%D1%87%D0%B5%D0%B4%D0%B4%D0%B5%D1%80%20%D0%B8%20%D0%BE%D0%B2%D0%BE%D1%89%D0%B0%D0%BC%D0%B8.jpg</t>
  </si>
  <si>
    <t>Профитроли "Дальневосточные"</t>
  </si>
  <si>
    <t>Креветки салатные, сливочный сыр, помидоры "Черри", салатный лист, укроп</t>
  </si>
  <si>
    <t>http://kanape-catering.ru/components/com_jshopping/files/img_products/thumb_%D0%9F%D1%80%D0%BE%D1%84%D0%B8%D1%82%D1%80%D0%BE%D0%BB%D0%B8%20%D0%B4%D0%B0%D0%BB%D1%8C%D0%BD%D0%B5%D0%B2%D0%BE%D1%81%D1%82%D0%BE%D1%87%D0%BD%D1%8B%D0%B5.jpg</t>
  </si>
  <si>
    <t>Выпечка</t>
  </si>
  <si>
    <t xml:space="preserve">Мини-хотдоги с картофелем по-деревенски
</t>
  </si>
  <si>
    <t xml:space="preserve">http://kanape-catering.ru/components/com_jshopping/files/img_products/Мини-хотдоги с картофелем по-деревенски.jpg
</t>
  </si>
  <si>
    <t>Пицца</t>
  </si>
  <si>
    <t xml:space="preserve">4 сыра
</t>
  </si>
  <si>
    <t xml:space="preserve">Пепперони
</t>
  </si>
  <si>
    <t>Домашняя</t>
  </si>
  <si>
    <t>Ассорти</t>
  </si>
  <si>
    <t>Ассорти рыбное</t>
  </si>
  <si>
    <t>семга, балык х.к., печень трески, лимон (150/10)</t>
  </si>
  <si>
    <t>Ассорти рыбное VIP</t>
  </si>
  <si>
    <t>шашлык из тигровых креветок, стейк лосося на гриле в соусе "Терияки", форель на гриле, соус "Терияки", соус "Наршараб", соус "1000 островов", 450/150 гр.</t>
  </si>
  <si>
    <t>Ассорти куриное</t>
  </si>
  <si>
    <t>шашлык из курицы, куриное филе на гриле, крылья гриль, люля из курицы, соус "Шашлычный", 780/200 гр.</t>
  </si>
  <si>
    <t xml:space="preserve">Ассорти мясное  </t>
  </si>
  <si>
    <t>колбаса «Салями», куриный рулет, ветчина, петрушка (150/20)</t>
  </si>
  <si>
    <t>Ассорти мясное VIP</t>
  </si>
  <si>
    <t>корейка из ягненка, ребра свиные BBQ, шейка свиная, шашлык из курицы, телятина, соус "Шашлычный", 1100/250 гр.</t>
  </si>
  <si>
    <t>Ассорти из сала</t>
  </si>
  <si>
    <t>шпик, копченая грудинка, горчица, гренки, маслины, зелень</t>
  </si>
  <si>
    <t>Ассорти сырное</t>
  </si>
  <si>
    <t>сыр Масдам,сыр Мраморный,сыр Пармезан,сыр Фета,маслины,виноград,грецкий орех,мед,зелень</t>
  </si>
  <si>
    <t>Домашние разносолы</t>
  </si>
  <si>
    <t>маринованные: огурцы, помидор, капуста, перец, чеснок, корейская морковь, маслины, зелень</t>
  </si>
  <si>
    <t>Грибное лукошко</t>
  </si>
  <si>
    <t>грузди, маслята, шампиньоны, красный лук, зелень</t>
  </si>
  <si>
    <t xml:space="preserve">Ассорти овощное </t>
  </si>
  <si>
    <t>помидоры свежие, огурцы свежие, перец Болгарский, зелень (200/5)</t>
  </si>
  <si>
    <t>Кофе (американо,  эспресо)</t>
  </si>
  <si>
    <t>Кофе капучино</t>
  </si>
  <si>
    <t>http://kanape-catering.ru/components/com_jshopping/files/img_products/thumb_%D0%9C%D0%B8%D0%BD%D0%B8%20%D1%82%D0%B8%D1%80%D0%B0%D0%BC%D0%B8%D1%81%D1%83.jpg</t>
  </si>
  <si>
    <t>Тирамису в стаканчиках (порционные)</t>
  </si>
  <si>
    <t>http://kanape-catering.ru/components/com_jshopping/files/img_products/thumb_23cfe72d7a7df131b31fd8c154c078b6.jpg</t>
  </si>
  <si>
    <t>Домашний лимонад «Клубничный»</t>
  </si>
  <si>
    <t>Домашний лимонад «Цитрус»</t>
  </si>
  <si>
    <t>Домашний лимонад «Мохито»</t>
  </si>
  <si>
    <t>Мин.кол.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</si>
</sst>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₽&quot;_-;\-* #,##0.00\ &quot;₽&quot;_-;_-* &quot;-&quot;??\ &quot;₽&quot;_-;_-@_-"/>
    <numFmt numFmtId="164" formatCode="#,##0.00&quot; ₽&quot;"/>
    <numFmt numFmtId="165" formatCode="#,##0&quot; ₽&quot;"/>
    <numFmt numFmtId="166" formatCode="#,##0\ &quot;₽&quot;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26"/>
      <color rgb="FF000000"/>
      <name val="Calibri"/>
      <family val="2"/>
      <charset val="1"/>
    </font>
    <font>
      <b/>
      <sz val="20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</font>
    <font>
      <u/>
      <sz val="11"/>
      <color rgb="FF0563C1"/>
      <name val="Calibri"/>
      <family val="2"/>
      <charset val="1"/>
    </font>
    <font>
      <sz val="11"/>
      <color rgb="FF000000"/>
      <name val="Calibri"/>
      <family val="2"/>
      <charset val="204"/>
    </font>
    <font>
      <u/>
      <sz val="11"/>
      <color rgb="FF0563C1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1"/>
      <name val="Calibri"/>
      <family val="2"/>
      <charset val="204"/>
    </font>
    <font>
      <sz val="11"/>
      <color rgb="FFFFFFFF"/>
      <name val="Calibri"/>
      <family val="2"/>
      <charset val="1"/>
    </font>
    <font>
      <b/>
      <sz val="11"/>
      <color rgb="FFFFFFFF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u/>
      <sz val="12"/>
      <color rgb="FF0563C1"/>
      <name val="Calibri"/>
      <family val="2"/>
      <charset val="204"/>
    </font>
    <font>
      <sz val="11"/>
      <color indexed="8"/>
      <name val="Calibri"/>
      <family val="2"/>
      <charset val="204"/>
    </font>
    <font>
      <i/>
      <sz val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AFABAB"/>
        <bgColor rgb="FFA6A6A6"/>
      </patternFill>
    </fill>
    <fill>
      <patternFill patternType="solid">
        <fgColor rgb="FFA6A6A6"/>
        <bgColor rgb="FFAFABAB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D9D9D9"/>
        <bgColor rgb="FFBFBFBF"/>
      </patternFill>
    </fill>
    <fill>
      <patternFill patternType="solid">
        <fgColor rgb="FFFF0000"/>
        <bgColor rgb="FF9933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FBFBF"/>
        <bgColor rgb="FFAFABAB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0" fontId="8" fillId="0" borderId="0" applyBorder="0" applyProtection="0"/>
    <xf numFmtId="0" fontId="17" fillId="0" borderId="0" applyFill="0" applyProtection="0"/>
  </cellStyleXfs>
  <cellXfs count="212">
    <xf numFmtId="0" fontId="0" fillId="0" borderId="0" xfId="0"/>
    <xf numFmtId="0" fontId="0" fillId="0" borderId="0" xfId="0" applyFont="1" applyProtection="1"/>
    <xf numFmtId="0" fontId="0" fillId="0" borderId="1" xfId="0" applyFont="1" applyBorder="1" applyAlignment="1" applyProtection="1">
      <alignment vertical="top"/>
    </xf>
    <xf numFmtId="1" fontId="0" fillId="0" borderId="0" xfId="0" applyNumberFormat="1" applyAlignment="1" applyProtection="1">
      <alignment vertical="top"/>
    </xf>
    <xf numFmtId="1" fontId="0" fillId="0" borderId="0" xfId="0" applyNumberFormat="1" applyProtection="1"/>
    <xf numFmtId="164" fontId="0" fillId="0" borderId="0" xfId="0" applyNumberFormat="1"/>
    <xf numFmtId="0" fontId="0" fillId="0" borderId="0" xfId="0" applyAlignment="1">
      <alignment vertical="top"/>
    </xf>
    <xf numFmtId="0" fontId="0" fillId="0" borderId="3" xfId="0" applyBorder="1"/>
    <xf numFmtId="0" fontId="0" fillId="0" borderId="3" xfId="0" applyBorder="1" applyAlignment="1">
      <alignment vertical="top"/>
    </xf>
    <xf numFmtId="0" fontId="0" fillId="3" borderId="5" xfId="0" applyFont="1" applyFill="1" applyBorder="1" applyAlignment="1">
      <alignment vertical="top"/>
    </xf>
    <xf numFmtId="0" fontId="0" fillId="3" borderId="5" xfId="0" applyFont="1" applyFill="1" applyBorder="1"/>
    <xf numFmtId="164" fontId="0" fillId="3" borderId="5" xfId="0" applyNumberFormat="1" applyFont="1" applyFill="1" applyBorder="1"/>
    <xf numFmtId="0" fontId="0" fillId="4" borderId="5" xfId="0" applyFont="1" applyFill="1" applyBorder="1" applyAlignment="1">
      <alignment vertical="top"/>
    </xf>
    <xf numFmtId="0" fontId="0" fillId="4" borderId="5" xfId="0" applyFont="1" applyFill="1" applyBorder="1"/>
    <xf numFmtId="0" fontId="0" fillId="5" borderId="5" xfId="0" applyFill="1" applyBorder="1"/>
    <xf numFmtId="0" fontId="0" fillId="4" borderId="6" xfId="0" applyFont="1" applyFill="1" applyBorder="1"/>
    <xf numFmtId="0" fontId="0" fillId="0" borderId="0" xfId="0" applyBorder="1"/>
    <xf numFmtId="0" fontId="0" fillId="0" borderId="7" xfId="0" applyBorder="1"/>
    <xf numFmtId="0" fontId="0" fillId="6" borderId="0" xfId="0" applyFill="1" applyAlignment="1">
      <alignment vertical="top"/>
    </xf>
    <xf numFmtId="0" fontId="0" fillId="6" borderId="3" xfId="0" applyFill="1" applyBorder="1"/>
    <xf numFmtId="164" fontId="0" fillId="6" borderId="0" xfId="0" applyNumberFormat="1" applyFill="1"/>
    <xf numFmtId="0" fontId="0" fillId="6" borderId="0" xfId="0" applyFill="1"/>
    <xf numFmtId="0" fontId="0" fillId="6" borderId="8" xfId="0" applyFill="1" applyBorder="1"/>
    <xf numFmtId="164" fontId="0" fillId="0" borderId="10" xfId="0" applyNumberFormat="1" applyBorder="1"/>
    <xf numFmtId="0" fontId="0" fillId="0" borderId="10" xfId="0" applyBorder="1" applyAlignment="1">
      <alignment vertical="top"/>
    </xf>
    <xf numFmtId="0" fontId="0" fillId="0" borderId="10" xfId="0" applyBorder="1"/>
    <xf numFmtId="0" fontId="8" fillId="0" borderId="7" xfId="2" applyBorder="1" applyProtection="1"/>
    <xf numFmtId="0" fontId="0" fillId="0" borderId="0" xfId="0" applyFont="1" applyBorder="1" applyAlignment="1" applyProtection="1">
      <alignment vertical="distributed" wrapText="1"/>
    </xf>
    <xf numFmtId="0" fontId="7" fillId="0" borderId="0" xfId="0" applyFont="1" applyAlignment="1" applyProtection="1">
      <alignment horizontal="justify" vertical="top"/>
    </xf>
    <xf numFmtId="1" fontId="0" fillId="0" borderId="0" xfId="0" applyNumberFormat="1" applyBorder="1" applyAlignment="1" applyProtection="1">
      <alignment vertical="top"/>
    </xf>
    <xf numFmtId="164" fontId="0" fillId="0" borderId="0" xfId="0" applyNumberFormat="1" applyBorder="1"/>
    <xf numFmtId="0" fontId="8" fillId="0" borderId="7" xfId="2" applyFont="1" applyBorder="1" applyAlignment="1" applyProtection="1"/>
    <xf numFmtId="1" fontId="0" fillId="0" borderId="0" xfId="0" applyNumberFormat="1" applyBorder="1" applyProtection="1"/>
    <xf numFmtId="3" fontId="0" fillId="0" borderId="0" xfId="0" applyNumberFormat="1" applyBorder="1" applyProtection="1"/>
    <xf numFmtId="0" fontId="0" fillId="0" borderId="0" xfId="0" applyFont="1" applyAlignment="1" applyProtection="1">
      <alignment vertical="top"/>
    </xf>
    <xf numFmtId="0" fontId="7" fillId="6" borderId="0" xfId="0" applyFont="1" applyFill="1" applyBorder="1" applyAlignment="1">
      <alignment vertical="top"/>
    </xf>
    <xf numFmtId="0" fontId="0" fillId="6" borderId="0" xfId="0" applyFill="1" applyBorder="1"/>
    <xf numFmtId="164" fontId="0" fillId="6" borderId="0" xfId="0" applyNumberFormat="1" applyFill="1" applyBorder="1"/>
    <xf numFmtId="0" fontId="0" fillId="6" borderId="0" xfId="0" applyFill="1" applyBorder="1" applyAlignment="1">
      <alignment vertical="top"/>
    </xf>
    <xf numFmtId="0" fontId="8" fillId="6" borderId="7" xfId="2" applyFill="1" applyBorder="1" applyAlignment="1" applyProtection="1"/>
    <xf numFmtId="0" fontId="7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0" xfId="0" applyFill="1" applyBorder="1"/>
    <xf numFmtId="0" fontId="6" fillId="6" borderId="0" xfId="0" applyFont="1" applyFill="1" applyBorder="1" applyAlignment="1" applyProtection="1">
      <alignment vertical="distributed" wrapText="1"/>
    </xf>
    <xf numFmtId="0" fontId="7" fillId="6" borderId="0" xfId="0" applyFont="1" applyFill="1" applyAlignment="1" applyProtection="1">
      <alignment horizontal="justify" vertical="top"/>
    </xf>
    <xf numFmtId="0" fontId="0" fillId="6" borderId="0" xfId="0" applyFill="1" applyProtection="1"/>
    <xf numFmtId="1" fontId="0" fillId="6" borderId="0" xfId="0" applyNumberFormat="1" applyFill="1" applyBorder="1" applyAlignment="1" applyProtection="1">
      <alignment vertical="top"/>
    </xf>
    <xf numFmtId="0" fontId="0" fillId="0" borderId="2" xfId="0" applyBorder="1" applyAlignment="1" applyProtection="1">
      <alignment vertical="distributed" wrapText="1"/>
    </xf>
    <xf numFmtId="0" fontId="0" fillId="0" borderId="0" xfId="0" applyBorder="1" applyProtection="1"/>
    <xf numFmtId="0" fontId="6" fillId="6" borderId="2" xfId="0" applyFont="1" applyFill="1" applyBorder="1" applyAlignment="1" applyProtection="1">
      <alignment vertical="distributed" wrapText="1"/>
    </xf>
    <xf numFmtId="0" fontId="0" fillId="6" borderId="7" xfId="0" applyFill="1" applyBorder="1"/>
    <xf numFmtId="0" fontId="0" fillId="6" borderId="2" xfId="0" applyFont="1" applyFill="1" applyBorder="1" applyAlignment="1" applyProtection="1">
      <alignment vertical="distributed" wrapText="1"/>
    </xf>
    <xf numFmtId="0" fontId="9" fillId="0" borderId="0" xfId="0" applyFont="1" applyBorder="1" applyAlignment="1" applyProtection="1">
      <alignment vertical="distributed" wrapText="1"/>
    </xf>
    <xf numFmtId="0" fontId="7" fillId="0" borderId="0" xfId="0" applyFont="1" applyBorder="1" applyAlignment="1" applyProtection="1">
      <alignment horizontal="justify" vertical="top"/>
    </xf>
    <xf numFmtId="0" fontId="9" fillId="6" borderId="0" xfId="0" applyFont="1" applyFill="1" applyBorder="1"/>
    <xf numFmtId="164" fontId="9" fillId="6" borderId="0" xfId="0" applyNumberFormat="1" applyFont="1" applyFill="1" applyBorder="1"/>
    <xf numFmtId="0" fontId="9" fillId="6" borderId="0" xfId="0" applyFont="1" applyFill="1" applyBorder="1" applyAlignment="1">
      <alignment vertical="top"/>
    </xf>
    <xf numFmtId="0" fontId="10" fillId="6" borderId="7" xfId="2" applyFont="1" applyFill="1" applyBorder="1" applyAlignment="1" applyProtection="1"/>
    <xf numFmtId="0" fontId="9" fillId="0" borderId="0" xfId="0" applyFont="1" applyBorder="1"/>
    <xf numFmtId="0" fontId="11" fillId="6" borderId="0" xfId="0" applyFont="1" applyFill="1" applyBorder="1" applyAlignment="1" applyProtection="1">
      <alignment vertical="distributed" wrapText="1"/>
    </xf>
    <xf numFmtId="1" fontId="0" fillId="6" borderId="0" xfId="0" applyNumberFormat="1" applyFill="1" applyBorder="1" applyProtection="1"/>
    <xf numFmtId="0" fontId="8" fillId="0" borderId="8" xfId="2" applyFont="1" applyBorder="1" applyAlignment="1" applyProtection="1"/>
    <xf numFmtId="164" fontId="0" fillId="0" borderId="0" xfId="0" applyNumberFormat="1" applyFill="1" applyBorder="1"/>
    <xf numFmtId="0" fontId="0" fillId="0" borderId="0" xfId="0" applyFill="1" applyBorder="1" applyAlignment="1">
      <alignment vertical="top"/>
    </xf>
    <xf numFmtId="164" fontId="0" fillId="0" borderId="3" xfId="0" applyNumberFormat="1" applyBorder="1"/>
    <xf numFmtId="0" fontId="12" fillId="0" borderId="0" xfId="0" applyFont="1" applyBorder="1" applyAlignment="1">
      <alignment vertical="top" wrapText="1"/>
    </xf>
    <xf numFmtId="0" fontId="12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right"/>
    </xf>
    <xf numFmtId="2" fontId="12" fillId="0" borderId="0" xfId="0" applyNumberFormat="1" applyFont="1" applyBorder="1" applyAlignment="1">
      <alignment horizontal="center" vertical="top" wrapText="1"/>
    </xf>
    <xf numFmtId="0" fontId="9" fillId="0" borderId="7" xfId="0" applyFont="1" applyBorder="1"/>
    <xf numFmtId="0" fontId="9" fillId="0" borderId="0" xfId="0" applyFont="1" applyBorder="1" applyAlignment="1">
      <alignment wrapText="1"/>
    </xf>
    <xf numFmtId="0" fontId="9" fillId="0" borderId="0" xfId="0" applyFont="1" applyBorder="1" applyAlignment="1">
      <alignment vertical="top" wrapText="1"/>
    </xf>
    <xf numFmtId="2" fontId="12" fillId="0" borderId="0" xfId="1" applyNumberFormat="1" applyFont="1" applyBorder="1" applyAlignment="1" applyProtection="1">
      <alignment horizontal="center"/>
    </xf>
    <xf numFmtId="0" fontId="12" fillId="0" borderId="7" xfId="0" applyFont="1" applyBorder="1" applyAlignment="1">
      <alignment vertical="top" wrapText="1"/>
    </xf>
    <xf numFmtId="0" fontId="9" fillId="0" borderId="7" xfId="0" applyFont="1" applyBorder="1" applyAlignment="1">
      <alignment wrapText="1"/>
    </xf>
    <xf numFmtId="0" fontId="0" fillId="0" borderId="8" xfId="0" applyBorder="1"/>
    <xf numFmtId="0" fontId="9" fillId="0" borderId="10" xfId="0" applyFont="1" applyBorder="1"/>
    <xf numFmtId="0" fontId="6" fillId="0" borderId="3" xfId="0" applyFont="1" applyBorder="1"/>
    <xf numFmtId="0" fontId="6" fillId="0" borderId="0" xfId="0" applyFont="1" applyBorder="1" applyAlignment="1">
      <alignment vertical="top"/>
    </xf>
    <xf numFmtId="0" fontId="6" fillId="0" borderId="0" xfId="0" applyFont="1" applyBorder="1"/>
    <xf numFmtId="1" fontId="13" fillId="7" borderId="0" xfId="0" applyNumberFormat="1" applyFont="1" applyFill="1" applyBorder="1" applyAlignment="1">
      <alignment vertical="top"/>
    </xf>
    <xf numFmtId="165" fontId="14" fillId="7" borderId="0" xfId="0" applyNumberFormat="1" applyFont="1" applyFill="1" applyBorder="1"/>
    <xf numFmtId="164" fontId="6" fillId="6" borderId="0" xfId="0" applyNumberFormat="1" applyFont="1" applyFill="1" applyBorder="1"/>
    <xf numFmtId="0" fontId="6" fillId="6" borderId="0" xfId="0" applyFont="1" applyFill="1" applyBorder="1"/>
    <xf numFmtId="2" fontId="13" fillId="7" borderId="0" xfId="0" applyNumberFormat="1" applyFont="1" applyFill="1" applyBorder="1" applyAlignment="1">
      <alignment vertical="top"/>
    </xf>
    <xf numFmtId="0" fontId="0" fillId="0" borderId="0" xfId="0" applyFont="1" applyFill="1" applyBorder="1" applyAlignment="1" applyProtection="1">
      <alignment vertical="distributed" wrapText="1"/>
    </xf>
    <xf numFmtId="1" fontId="0" fillId="0" borderId="0" xfId="0" applyNumberFormat="1" applyFill="1" applyBorder="1" applyProtection="1"/>
    <xf numFmtId="165" fontId="0" fillId="0" borderId="0" xfId="0" applyNumberFormat="1" applyFill="1" applyBorder="1" applyProtection="1"/>
    <xf numFmtId="0" fontId="8" fillId="0" borderId="0" xfId="2" applyFont="1" applyFill="1" applyBorder="1" applyAlignment="1" applyProtection="1"/>
    <xf numFmtId="0" fontId="0" fillId="0" borderId="0" xfId="0" applyFill="1" applyBorder="1" applyProtection="1"/>
    <xf numFmtId="166" fontId="0" fillId="0" borderId="0" xfId="0" applyNumberFormat="1" applyBorder="1"/>
    <xf numFmtId="166" fontId="0" fillId="0" borderId="0" xfId="0" applyNumberFormat="1" applyFill="1" applyBorder="1"/>
    <xf numFmtId="166" fontId="0" fillId="0" borderId="3" xfId="0" applyNumberFormat="1" applyBorder="1"/>
    <xf numFmtId="166" fontId="12" fillId="0" borderId="0" xfId="0" applyNumberFormat="1" applyFont="1" applyBorder="1" applyAlignment="1">
      <alignment horizontal="right" vertical="top" wrapText="1"/>
    </xf>
    <xf numFmtId="166" fontId="12" fillId="0" borderId="0" xfId="1" applyNumberFormat="1" applyFont="1" applyBorder="1" applyAlignment="1" applyProtection="1">
      <alignment horizontal="right"/>
    </xf>
    <xf numFmtId="166" fontId="0" fillId="0" borderId="10" xfId="0" applyNumberFormat="1" applyBorder="1"/>
    <xf numFmtId="0" fontId="0" fillId="0" borderId="0" xfId="0" applyFill="1"/>
    <xf numFmtId="0" fontId="0" fillId="0" borderId="0" xfId="0" applyFill="1" applyAlignment="1">
      <alignment vertical="top"/>
    </xf>
    <xf numFmtId="0" fontId="0" fillId="9" borderId="0" xfId="0" applyFill="1" applyAlignment="1">
      <alignment vertical="top"/>
    </xf>
    <xf numFmtId="0" fontId="2" fillId="0" borderId="0" xfId="0" applyFont="1" applyBorder="1" applyAlignment="1" applyProtection="1">
      <alignment vertical="distributed" wrapText="1"/>
    </xf>
    <xf numFmtId="0" fontId="9" fillId="0" borderId="0" xfId="0" applyFont="1" applyFill="1"/>
    <xf numFmtId="0" fontId="9" fillId="6" borderId="0" xfId="0" applyFont="1" applyFill="1"/>
    <xf numFmtId="0" fontId="15" fillId="8" borderId="0" xfId="0" applyFont="1" applyFill="1" applyBorder="1" applyAlignment="1">
      <alignment vertical="top"/>
    </xf>
    <xf numFmtId="0" fontId="15" fillId="8" borderId="0" xfId="0" applyFont="1" applyFill="1" applyBorder="1"/>
    <xf numFmtId="166" fontId="15" fillId="8" borderId="0" xfId="0" applyNumberFormat="1" applyFont="1" applyFill="1" applyBorder="1"/>
    <xf numFmtId="164" fontId="15" fillId="8" borderId="0" xfId="0" applyNumberFormat="1" applyFont="1" applyFill="1" applyBorder="1"/>
    <xf numFmtId="0" fontId="16" fillId="8" borderId="7" xfId="2" applyFont="1" applyFill="1" applyBorder="1" applyAlignment="1" applyProtection="1"/>
    <xf numFmtId="0" fontId="15" fillId="8" borderId="0" xfId="0" applyFont="1" applyFill="1"/>
    <xf numFmtId="0" fontId="0" fillId="8" borderId="0" xfId="0" applyFill="1" applyBorder="1" applyAlignment="1">
      <alignment vertical="top"/>
    </xf>
    <xf numFmtId="0" fontId="0" fillId="8" borderId="0" xfId="0" applyFill="1" applyBorder="1"/>
    <xf numFmtId="166" fontId="0" fillId="8" borderId="0" xfId="0" applyNumberFormat="1" applyFill="1" applyBorder="1"/>
    <xf numFmtId="164" fontId="0" fillId="8" borderId="0" xfId="0" applyNumberFormat="1" applyFill="1" applyBorder="1"/>
    <xf numFmtId="0" fontId="8" fillId="8" borderId="7" xfId="2" applyFont="1" applyFill="1" applyBorder="1" applyAlignment="1" applyProtection="1"/>
    <xf numFmtId="0" fontId="0" fillId="8" borderId="0" xfId="0" applyFill="1"/>
    <xf numFmtId="166" fontId="0" fillId="0" borderId="0" xfId="0" applyNumberFormat="1" applyBorder="1" applyAlignment="1">
      <alignment vertical="top"/>
    </xf>
    <xf numFmtId="164" fontId="0" fillId="0" borderId="0" xfId="0" applyNumberFormat="1" applyBorder="1" applyAlignment="1">
      <alignment vertical="top"/>
    </xf>
    <xf numFmtId="0" fontId="8" fillId="0" borderId="7" xfId="2" applyFont="1" applyBorder="1" applyAlignment="1" applyProtection="1">
      <alignment vertical="top"/>
    </xf>
    <xf numFmtId="166" fontId="0" fillId="0" borderId="3" xfId="0" applyNumberFormat="1" applyBorder="1" applyAlignment="1">
      <alignment vertical="top"/>
    </xf>
    <xf numFmtId="164" fontId="0" fillId="0" borderId="3" xfId="0" applyNumberFormat="1" applyBorder="1" applyAlignment="1">
      <alignment vertical="top"/>
    </xf>
    <xf numFmtId="0" fontId="8" fillId="0" borderId="8" xfId="2" applyFont="1" applyBorder="1" applyAlignment="1" applyProtection="1">
      <alignment vertical="top"/>
    </xf>
    <xf numFmtId="0" fontId="9" fillId="0" borderId="0" xfId="0" applyFont="1" applyFill="1" applyBorder="1"/>
    <xf numFmtId="0" fontId="12" fillId="0" borderId="0" xfId="0" applyFont="1" applyFill="1" applyBorder="1" applyAlignment="1">
      <alignment horizontal="center"/>
    </xf>
    <xf numFmtId="2" fontId="12" fillId="0" borderId="0" xfId="0" applyNumberFormat="1" applyFont="1" applyFill="1" applyBorder="1" applyAlignment="1">
      <alignment horizontal="center" vertical="top" wrapText="1"/>
    </xf>
    <xf numFmtId="0" fontId="12" fillId="0" borderId="0" xfId="0" applyFont="1" applyFill="1" applyBorder="1" applyAlignment="1">
      <alignment vertical="top" wrapText="1"/>
    </xf>
    <xf numFmtId="0" fontId="12" fillId="0" borderId="0" xfId="0" applyFont="1" applyBorder="1" applyAlignment="1">
      <alignment horizontal="center"/>
    </xf>
    <xf numFmtId="0" fontId="9" fillId="0" borderId="0" xfId="0" applyFont="1" applyFill="1" applyBorder="1" applyAlignment="1">
      <alignment wrapText="1"/>
    </xf>
    <xf numFmtId="2" fontId="12" fillId="0" borderId="0" xfId="1" applyNumberFormat="1" applyFont="1" applyFill="1" applyBorder="1" applyAlignment="1" applyProtection="1">
      <alignment horizontal="center"/>
    </xf>
    <xf numFmtId="0" fontId="18" fillId="0" borderId="0" xfId="0" applyFont="1" applyFill="1" applyBorder="1"/>
    <xf numFmtId="0" fontId="0" fillId="0" borderId="0" xfId="0" applyFill="1" applyBorder="1" applyAlignment="1">
      <alignment vertical="distributed"/>
    </xf>
    <xf numFmtId="0" fontId="18" fillId="0" borderId="0" xfId="0" applyFont="1" applyFill="1" applyBorder="1" applyAlignment="1">
      <alignment horizontal="fill" vertical="distributed"/>
    </xf>
    <xf numFmtId="0" fontId="0" fillId="0" borderId="0" xfId="0" applyBorder="1" applyAlignment="1">
      <alignment vertical="distributed"/>
    </xf>
    <xf numFmtId="166" fontId="0" fillId="0" borderId="0" xfId="0" applyNumberFormat="1" applyBorder="1" applyAlignment="1">
      <alignment vertical="distributed"/>
    </xf>
    <xf numFmtId="0" fontId="18" fillId="0" borderId="0" xfId="0" applyFont="1" applyFill="1" applyBorder="1" applyAlignment="1">
      <alignment vertical="distributed"/>
    </xf>
    <xf numFmtId="164" fontId="0" fillId="6" borderId="3" xfId="0" applyNumberFormat="1" applyFill="1" applyBorder="1"/>
    <xf numFmtId="0" fontId="7" fillId="0" borderId="0" xfId="0" applyFont="1" applyFill="1" applyBorder="1" applyAlignment="1" applyProtection="1">
      <alignment horizontal="justify" vertical="top"/>
    </xf>
    <xf numFmtId="0" fontId="7" fillId="0" borderId="0" xfId="0" applyFont="1" applyFill="1" applyBorder="1" applyAlignment="1">
      <alignment vertical="top"/>
    </xf>
    <xf numFmtId="0" fontId="6" fillId="0" borderId="0" xfId="0" applyFont="1" applyFill="1" applyBorder="1"/>
    <xf numFmtId="164" fontId="9" fillId="0" borderId="0" xfId="0" applyNumberFormat="1" applyFont="1" applyFill="1" applyBorder="1"/>
    <xf numFmtId="0" fontId="10" fillId="0" borderId="0" xfId="2" applyFont="1" applyFill="1" applyBorder="1" applyAlignment="1" applyProtection="1"/>
    <xf numFmtId="0" fontId="8" fillId="0" borderId="0" xfId="2" applyFill="1" applyBorder="1" applyAlignment="1" applyProtection="1"/>
    <xf numFmtId="0" fontId="6" fillId="0" borderId="0" xfId="0" applyFont="1" applyFill="1" applyBorder="1" applyAlignment="1" applyProtection="1">
      <alignment vertical="distributed" wrapText="1"/>
    </xf>
    <xf numFmtId="0" fontId="0" fillId="0" borderId="0" xfId="0" applyFill="1" applyBorder="1" applyAlignment="1" applyProtection="1">
      <alignment horizontal="justify" vertical="top"/>
    </xf>
    <xf numFmtId="0" fontId="12" fillId="0" borderId="0" xfId="0" applyFont="1" applyFill="1" applyBorder="1" applyAlignment="1">
      <alignment horizontal="center" vertical="top"/>
    </xf>
    <xf numFmtId="0" fontId="12" fillId="0" borderId="0" xfId="0" applyFont="1" applyFill="1" applyBorder="1" applyAlignment="1">
      <alignment horizontal="right"/>
    </xf>
    <xf numFmtId="164" fontId="12" fillId="0" borderId="0" xfId="0" applyNumberFormat="1" applyFont="1" applyFill="1" applyBorder="1" applyAlignment="1">
      <alignment horizontal="right" vertical="top" wrapText="1"/>
    </xf>
    <xf numFmtId="164" fontId="12" fillId="0" borderId="0" xfId="1" applyNumberFormat="1" applyFont="1" applyFill="1" applyBorder="1" applyAlignment="1" applyProtection="1">
      <alignment horizontal="right"/>
    </xf>
    <xf numFmtId="0" fontId="6" fillId="0" borderId="0" xfId="0" applyFont="1" applyFill="1" applyBorder="1" applyAlignment="1">
      <alignment vertical="top"/>
    </xf>
    <xf numFmtId="1" fontId="13" fillId="0" borderId="0" xfId="0" applyNumberFormat="1" applyFont="1" applyFill="1" applyBorder="1" applyAlignment="1">
      <alignment vertical="top"/>
    </xf>
    <xf numFmtId="165" fontId="14" fillId="0" borderId="0" xfId="0" applyNumberFormat="1" applyFont="1" applyFill="1" applyBorder="1"/>
    <xf numFmtId="164" fontId="6" fillId="0" borderId="0" xfId="0" applyNumberFormat="1" applyFont="1" applyFill="1" applyBorder="1"/>
    <xf numFmtId="2" fontId="13" fillId="0" borderId="0" xfId="0" applyNumberFormat="1" applyFont="1" applyFill="1" applyBorder="1" applyAlignment="1">
      <alignment vertical="top"/>
    </xf>
    <xf numFmtId="0" fontId="1" fillId="0" borderId="0" xfId="0" applyFont="1" applyBorder="1" applyAlignment="1" applyProtection="1">
      <alignment vertical="distributed" wrapText="1"/>
    </xf>
    <xf numFmtId="166" fontId="0" fillId="0" borderId="0" xfId="0" applyNumberFormat="1" applyBorder="1" applyProtection="1"/>
    <xf numFmtId="166" fontId="0" fillId="0" borderId="0" xfId="0" applyNumberFormat="1"/>
    <xf numFmtId="166" fontId="0" fillId="6" borderId="0" xfId="0" applyNumberFormat="1" applyFill="1" applyBorder="1"/>
    <xf numFmtId="166" fontId="0" fillId="6" borderId="0" xfId="0" applyNumberFormat="1" applyFill="1" applyBorder="1" applyProtection="1"/>
    <xf numFmtId="166" fontId="9" fillId="6" borderId="0" xfId="0" applyNumberFormat="1" applyFont="1" applyFill="1" applyBorder="1"/>
    <xf numFmtId="0" fontId="8" fillId="0" borderId="7" xfId="2" applyBorder="1"/>
    <xf numFmtId="164" fontId="0" fillId="0" borderId="3" xfId="0" applyNumberFormat="1" applyFill="1" applyBorder="1"/>
    <xf numFmtId="0" fontId="7" fillId="0" borderId="0" xfId="0" applyFont="1" applyFill="1" applyAlignment="1" applyProtection="1">
      <alignment horizontal="justify" vertical="top"/>
    </xf>
    <xf numFmtId="166" fontId="0" fillId="0" borderId="0" xfId="0" applyNumberFormat="1" applyFill="1" applyBorder="1" applyProtection="1"/>
    <xf numFmtId="1" fontId="0" fillId="0" borderId="0" xfId="0" applyNumberFormat="1" applyFill="1" applyBorder="1" applyAlignment="1" applyProtection="1">
      <alignment vertical="top"/>
    </xf>
    <xf numFmtId="0" fontId="8" fillId="0" borderId="7" xfId="2" applyFont="1" applyFill="1" applyBorder="1" applyAlignment="1" applyProtection="1"/>
    <xf numFmtId="0" fontId="8" fillId="0" borderId="7" xfId="2" applyFill="1" applyBorder="1" applyProtection="1"/>
    <xf numFmtId="0" fontId="7" fillId="0" borderId="10" xfId="0" applyFont="1" applyFill="1" applyBorder="1" applyAlignment="1">
      <alignment vertical="top"/>
    </xf>
    <xf numFmtId="0" fontId="0" fillId="0" borderId="10" xfId="0" applyFill="1" applyBorder="1"/>
    <xf numFmtId="166" fontId="0" fillId="0" borderId="10" xfId="0" applyNumberFormat="1" applyFill="1" applyBorder="1"/>
    <xf numFmtId="0" fontId="0" fillId="0" borderId="10" xfId="0" applyFill="1" applyBorder="1" applyAlignment="1">
      <alignment vertical="top"/>
    </xf>
    <xf numFmtId="164" fontId="0" fillId="0" borderId="10" xfId="0" applyNumberFormat="1" applyFill="1" applyBorder="1"/>
    <xf numFmtId="0" fontId="0" fillId="0" borderId="0" xfId="0" applyFont="1" applyAlignment="1" applyProtection="1">
      <alignment vertical="distributed"/>
    </xf>
    <xf numFmtId="0" fontId="0" fillId="2" borderId="0" xfId="0" applyFont="1" applyFill="1" applyAlignment="1">
      <alignment vertical="distributed"/>
    </xf>
    <xf numFmtId="0" fontId="4" fillId="0" borderId="0" xfId="0" applyFont="1" applyAlignment="1">
      <alignment vertical="distributed"/>
    </xf>
    <xf numFmtId="0" fontId="0" fillId="0" borderId="3" xfId="0" applyBorder="1" applyAlignment="1">
      <alignment vertical="distributed"/>
    </xf>
    <xf numFmtId="0" fontId="0" fillId="3" borderId="4" xfId="0" applyFont="1" applyFill="1" applyBorder="1" applyAlignment="1">
      <alignment vertical="distributed"/>
    </xf>
    <xf numFmtId="0" fontId="5" fillId="0" borderId="0" xfId="0" applyFont="1" applyAlignment="1">
      <alignment vertical="distributed"/>
    </xf>
    <xf numFmtId="0" fontId="6" fillId="6" borderId="0" xfId="0" applyFont="1" applyFill="1" applyAlignment="1">
      <alignment vertical="distributed"/>
    </xf>
    <xf numFmtId="0" fontId="0" fillId="0" borderId="9" xfId="0" applyFont="1" applyFill="1" applyBorder="1" applyAlignment="1">
      <alignment vertical="distributed"/>
    </xf>
    <xf numFmtId="0" fontId="9" fillId="0" borderId="2" xfId="0" applyFont="1" applyFill="1" applyBorder="1" applyAlignment="1">
      <alignment vertical="distributed"/>
    </xf>
    <xf numFmtId="0" fontId="6" fillId="6" borderId="2" xfId="0" applyFont="1" applyFill="1" applyBorder="1" applyAlignment="1">
      <alignment vertical="distributed"/>
    </xf>
    <xf numFmtId="0" fontId="0" fillId="0" borderId="2" xfId="0" applyFill="1" applyBorder="1" applyAlignment="1">
      <alignment vertical="distributed"/>
    </xf>
    <xf numFmtId="0" fontId="0" fillId="0" borderId="2" xfId="0" applyBorder="1" applyAlignment="1">
      <alignment vertical="distributed"/>
    </xf>
    <xf numFmtId="0" fontId="9" fillId="0" borderId="2" xfId="0" applyFont="1" applyBorder="1" applyAlignment="1">
      <alignment vertical="distributed"/>
    </xf>
    <xf numFmtId="0" fontId="5" fillId="0" borderId="2" xfId="0" applyFont="1" applyBorder="1" applyAlignment="1">
      <alignment vertical="distributed"/>
    </xf>
    <xf numFmtId="0" fontId="0" fillId="0" borderId="2" xfId="0" applyFont="1" applyFill="1" applyBorder="1" applyAlignment="1" applyProtection="1">
      <alignment vertical="distributed"/>
    </xf>
    <xf numFmtId="0" fontId="0" fillId="0" borderId="2" xfId="0" applyFont="1" applyBorder="1" applyAlignment="1" applyProtection="1">
      <alignment vertical="distributed"/>
    </xf>
    <xf numFmtId="0" fontId="0" fillId="0" borderId="0" xfId="0" applyBorder="1" applyAlignment="1" applyProtection="1">
      <alignment vertical="distributed"/>
    </xf>
    <xf numFmtId="0" fontId="0" fillId="0" borderId="2" xfId="0" applyFont="1" applyBorder="1" applyAlignment="1">
      <alignment vertical="distributed"/>
    </xf>
    <xf numFmtId="0" fontId="9" fillId="0" borderId="0" xfId="0" applyFont="1" applyBorder="1" applyAlignment="1">
      <alignment vertical="distributed"/>
    </xf>
    <xf numFmtId="0" fontId="0" fillId="0" borderId="0" xfId="0" applyFont="1" applyBorder="1" applyAlignment="1" applyProtection="1">
      <alignment horizontal="justify" vertical="distributed"/>
    </xf>
    <xf numFmtId="0" fontId="6" fillId="0" borderId="2" xfId="0" applyFont="1" applyBorder="1" applyAlignment="1">
      <alignment vertical="distributed"/>
    </xf>
    <xf numFmtId="0" fontId="9" fillId="0" borderId="11" xfId="0" applyFont="1" applyBorder="1" applyAlignment="1">
      <alignment vertical="distributed"/>
    </xf>
    <xf numFmtId="0" fontId="11" fillId="8" borderId="2" xfId="0" applyFont="1" applyFill="1" applyBorder="1" applyAlignment="1">
      <alignment vertical="distributed"/>
    </xf>
    <xf numFmtId="0" fontId="9" fillId="0" borderId="2" xfId="0" applyFont="1" applyBorder="1" applyAlignment="1">
      <alignment vertical="distributed" wrapText="1"/>
    </xf>
    <xf numFmtId="0" fontId="9" fillId="8" borderId="2" xfId="0" applyFont="1" applyFill="1" applyBorder="1" applyAlignment="1">
      <alignment vertical="distributed"/>
    </xf>
    <xf numFmtId="0" fontId="17" fillId="0" borderId="0" xfId="3" applyFont="1" applyFill="1" applyAlignment="1" applyProtection="1">
      <alignment vertical="distributed"/>
    </xf>
    <xf numFmtId="0" fontId="5" fillId="0" borderId="9" xfId="0" applyFont="1" applyBorder="1" applyAlignment="1">
      <alignment vertical="distributed"/>
    </xf>
    <xf numFmtId="0" fontId="12" fillId="0" borderId="0" xfId="0" applyFont="1" applyBorder="1" applyAlignment="1">
      <alignment vertical="distributed" wrapText="1"/>
    </xf>
    <xf numFmtId="0" fontId="9" fillId="0" borderId="0" xfId="0" applyFont="1" applyBorder="1" applyAlignment="1">
      <alignment vertical="distributed" wrapText="1"/>
    </xf>
    <xf numFmtId="0" fontId="0" fillId="0" borderId="11" xfId="0" applyBorder="1" applyAlignment="1">
      <alignment vertical="distributed"/>
    </xf>
    <xf numFmtId="0" fontId="5" fillId="0" borderId="2" xfId="0" applyFont="1" applyFill="1" applyBorder="1" applyAlignment="1">
      <alignment vertical="distributed" wrapText="1"/>
    </xf>
    <xf numFmtId="0" fontId="6" fillId="0" borderId="11" xfId="0" applyFont="1" applyBorder="1" applyAlignment="1">
      <alignment vertical="distributed"/>
    </xf>
    <xf numFmtId="0" fontId="0" fillId="0" borderId="0" xfId="0" applyAlignment="1">
      <alignment vertical="distributed"/>
    </xf>
    <xf numFmtId="0" fontId="6" fillId="0" borderId="0" xfId="0" applyFont="1" applyFill="1" applyBorder="1" applyAlignment="1">
      <alignment vertical="distributed"/>
    </xf>
    <xf numFmtId="0" fontId="0" fillId="0" borderId="0" xfId="0" applyFill="1" applyBorder="1" applyAlignment="1" applyProtection="1">
      <alignment vertical="distributed"/>
    </xf>
    <xf numFmtId="0" fontId="0" fillId="0" borderId="0" xfId="0" applyFont="1" applyFill="1" applyBorder="1" applyAlignment="1">
      <alignment vertical="distributed"/>
    </xf>
    <xf numFmtId="0" fontId="9" fillId="0" borderId="0" xfId="0" applyFont="1" applyFill="1" applyBorder="1" applyAlignment="1">
      <alignment vertical="distributed"/>
    </xf>
    <xf numFmtId="0" fontId="0" fillId="0" borderId="0" xfId="0" applyFont="1" applyFill="1" applyBorder="1" applyAlignment="1" applyProtection="1">
      <alignment horizontal="justify" vertical="distributed"/>
    </xf>
    <xf numFmtId="0" fontId="5" fillId="0" borderId="0" xfId="0" applyFont="1" applyFill="1" applyBorder="1" applyAlignment="1">
      <alignment vertical="distributed"/>
    </xf>
    <xf numFmtId="0" fontId="0" fillId="0" borderId="0" xfId="0" applyFont="1" applyFill="1" applyBorder="1" applyAlignment="1" applyProtection="1">
      <alignment vertical="distributed"/>
    </xf>
    <xf numFmtId="0" fontId="9" fillId="0" borderId="0" xfId="0" applyFont="1" applyFill="1" applyBorder="1" applyAlignment="1">
      <alignment vertical="distributed" wrapText="1"/>
    </xf>
    <xf numFmtId="0" fontId="12" fillId="0" borderId="0" xfId="0" applyFont="1" applyFill="1" applyBorder="1" applyAlignment="1">
      <alignment vertical="distributed" wrapText="1"/>
    </xf>
    <xf numFmtId="0" fontId="0" fillId="0" borderId="2" xfId="0" applyFont="1" applyBorder="1" applyAlignment="1" applyProtection="1">
      <alignment horizontal="center"/>
    </xf>
  </cellXfs>
  <cellStyles count="4">
    <cellStyle name="Гиперссылка" xfId="2" builtinId="8"/>
    <cellStyle name="Денежный" xfId="1" builtinId="4"/>
    <cellStyle name="Обычный" xfId="0" builtinId="0"/>
    <cellStyle name="Обычн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761999</xdr:colOff>
      <xdr:row>0</xdr:row>
      <xdr:rowOff>0</xdr:rowOff>
    </xdr:from>
    <xdr:to>
      <xdr:col>8</xdr:col>
      <xdr:colOff>514349</xdr:colOff>
      <xdr:row>5</xdr:row>
      <xdr:rowOff>52546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29624" y="0"/>
          <a:ext cx="1819275" cy="12431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kanape-catering.ru/components/com_jshopping/files/img_products/" TargetMode="External"/><Relationship Id="rId21" Type="http://schemas.openxmlformats.org/officeDocument/2006/relationships/hyperlink" Target="http://kanape-catering.ru/components/com_jshopping/files/img_products/&#1052;&#1080;&#1085;&#1080;-&#1088;&#1091;&#1083;&#1077;&#1090;&#1099;%20&#1062;&#1077;&#1079;&#1072;&#1088;&#1100;.jpg" TargetMode="External"/><Relationship Id="rId42" Type="http://schemas.openxmlformats.org/officeDocument/2006/relationships/hyperlink" Target="http://kanape-catering.ru/components/com_jshopping/files/img_products/&#1058;&#1072;&#1088;&#1090;&#1072;&#1083;&#1077;&#1090;&#1082;&#1080;%20%20&#1089;%20&#1074;&#1077;&#1090;&#1095;&#1080;&#1085;&#1086;&#1081;%20&#1080;%20&#1089;&#1099;&#1088;&#1086;&#1084;.jpg" TargetMode="External"/><Relationship Id="rId47" Type="http://schemas.openxmlformats.org/officeDocument/2006/relationships/hyperlink" Target="http://kanape-catering.ru/components/com_jshopping/files/img_products/&#1062;&#1077;&#1079;&#1072;&#1088;&#1100;-&#1089;-&#1082;&#1091;&#1088;&#1080;&#1085;&#1099;&#1084;-&#1092;&#1080;&#1083;&#1077;-&#1080;-&#1087;&#1077;&#1088;&#1077;&#1087;&#1077;&#1083;&#1080;&#1085;&#1099;&#1084;-&#1103;&#1081;&#1094;&#1086;&#1084;.jpg" TargetMode="External"/><Relationship Id="rId63" Type="http://schemas.openxmlformats.org/officeDocument/2006/relationships/hyperlink" Target="http://kanape-catering.ru/components/com_jshopping/files/img_products/&#1041;&#1083;&#1080;&#1085;&#1095;&#1080;&#1082;&#1080;%20&#1089;%20&#1090;&#1074;&#1086;&#1088;&#1086;&#1075;&#1086;&#1084;.jpg" TargetMode="External"/><Relationship Id="rId68" Type="http://schemas.openxmlformats.org/officeDocument/2006/relationships/hyperlink" Target="http://kanape-catering.ru/components/com_jshopping/files/img_products/&#1041;&#1083;&#1080;&#1085;&#1095;&#1080;&#1082;&#1080;%20&#1089;%20&#1080;&#1082;&#1088;&#1086;&#1081;%20&#1087;&#1072;&#1083;&#1090;&#1091;&#1089;&#1072;.jpg" TargetMode="External"/><Relationship Id="rId84" Type="http://schemas.openxmlformats.org/officeDocument/2006/relationships/hyperlink" Target="http://kanape-catering.ru/components/com_jshopping/files/img_products/thumb_&#1040;&#1088;&#1073;&#1091;&#1079;.jpg" TargetMode="External"/><Relationship Id="rId89" Type="http://schemas.openxmlformats.org/officeDocument/2006/relationships/hyperlink" Target="http://kanape-catering.ru/components/com_jshopping/files/img_products/%D0%9A%D0%B0%D0%BD%D0%B0%D0%BF%D0%B5%20%D0%92%D0%BE%D1%81%D1%82%D0%BE%D1%87%D0%BD%D0%BE%D0%B5.jpg" TargetMode="External"/><Relationship Id="rId16" Type="http://schemas.openxmlformats.org/officeDocument/2006/relationships/hyperlink" Target="http://kanape-catering.ru/components/com_jshopping/files/img_products/thumb_____________________________________________________________________________________________________________.jpg" TargetMode="External"/><Relationship Id="rId11" Type="http://schemas.openxmlformats.org/officeDocument/2006/relationships/hyperlink" Target="http://kanape-catering.ru/components/com_jshopping/files/img_products/&#1050;&#1072;&#1085;&#1072;&#1087;&#1077;%20&#1084;&#1080;&#1085;&#1080;-&#1086;&#1083;&#1072;&#1076;&#1100;&#1080;%20&#1089;%20&#1074;&#1077;&#1090;&#1095;&#1080;&#1085;&#1086;&#1081;%20&#1089;&#1099;&#1088;&#1086;&#1084;%20&#1080;%20&#1075;&#1086;&#1088;&#1095;&#1080;&#1095;&#1085;&#1099;&#1084;%20&#1089;&#1086;&#1091;&#1089;&#1086;&#1084;.jpg" TargetMode="External"/><Relationship Id="rId32" Type="http://schemas.openxmlformats.org/officeDocument/2006/relationships/hyperlink" Target="http://kanape-catering.ru/components/com_jshopping/files/img_products/518a0819_&#1084;&#1080;&#1085;&#1080;%20&#1089;&#1101;&#1085;&#1076;&#1074;&#1080;&#1095;%20&#1080;&#1079;%20&#1089;&#1099;&#1088;&#1072;%20&#1084;&#1086;&#1094;&#1072;&#1088;&#1077;&#1083;&#1083;&#1072;%20&#1080;%20&#1087;&#1086;&#1084;&#1080;&#1076;&#1086;&#1088;&#1086;&#1074;.jpg" TargetMode="External"/><Relationship Id="rId37" Type="http://schemas.openxmlformats.org/officeDocument/2006/relationships/hyperlink" Target="http://kanape-catering.ru/components/com_jshopping/files/img_products/518a9537_&#1063;&#1048;&#1040;&#1041;&#1040;&#1058;&#1058;&#1040;%20&#1057;%20&#1042;&#1045;&#1058;&#1063;&#1048;&#1053;&#1054;&#1049;%20&#1048;%20&#1057;&#1067;&#1056;&#1054;&#1052;.jpg" TargetMode="External"/><Relationship Id="rId53" Type="http://schemas.openxmlformats.org/officeDocument/2006/relationships/hyperlink" Target="http://kanape-catering.ru/components/com_jshopping/files/img_products/&#1057;&#1072;&#1083;&#1072;&#1090;-&#1054;&#1083;&#1080;&#1074;&#1100;&#1077;.jpg" TargetMode="External"/><Relationship Id="rId58" Type="http://schemas.openxmlformats.org/officeDocument/2006/relationships/hyperlink" Target="http://kanape-catering.ru/components/com_jshopping/files/img_products/&#1057;&#1072;&#1083;&#1072;&#1090;-&#1054;&#1093;&#1086;&#1090;&#1085;&#1080;&#1095;&#1080;&#1081;.jpg" TargetMode="External"/><Relationship Id="rId74" Type="http://schemas.openxmlformats.org/officeDocument/2006/relationships/hyperlink" Target="http://kanape-catering.ru/components/com_jshopping/files/img_products/&#1051;&#1102;&#1083;&#1103;-&#1082;&#1077;&#1073;&#1072;&#1073;%20&#1080;&#1079;%20&#1073;&#1072;&#1088;&#1072;&#1085;&#1080;&#1085;&#1099;.jpg" TargetMode="External"/><Relationship Id="rId79" Type="http://schemas.openxmlformats.org/officeDocument/2006/relationships/hyperlink" Target="http://kanape-catering.ru/components/com_jshopping/files/img_products/thumb_&#1063;&#1080;&#1079;&#1073;&#1091;&#1088;&#1075;&#1077;&#1088;.jpg" TargetMode="External"/><Relationship Id="rId5" Type="http://schemas.openxmlformats.org/officeDocument/2006/relationships/hyperlink" Target="http://kanape-catering.ru/components/com_jshopping/files/img_products/&#1050;&#1072;&#1085;&#1072;&#1087;&#1077;%20&#1084;&#1080;&#1085;&#1080;-&#1073;&#1091;&#1088;&#1075;&#1077;&#1088;&#1099;.jpg" TargetMode="External"/><Relationship Id="rId90" Type="http://schemas.openxmlformats.org/officeDocument/2006/relationships/hyperlink" Target="http://kanape-catering.ru/components/com_jshopping/files/img_products/thumb_%D0%9F%D1%80%D0%BE%D1%84%D0%B8%D1%82%D1%80%D0%BE%D0%BB%D0%B8%20%D0%B4%D0%B0%D0%BB%D1%8C%D0%BD%D0%B5%D0%B2%D0%BE%D1%81%D1%82%D0%BE%D1%87%D0%BD%D1%8B%D0%B5.jpg" TargetMode="External"/><Relationship Id="rId95" Type="http://schemas.openxmlformats.org/officeDocument/2006/relationships/drawing" Target="../drawings/drawing1.xml"/><Relationship Id="rId22" Type="http://schemas.openxmlformats.org/officeDocument/2006/relationships/hyperlink" Target="http://kanape-catering.ru/components/com_jshopping/files/img_products/thumb_________-_______________________________________________________________________________________________.jpg" TargetMode="External"/><Relationship Id="rId27" Type="http://schemas.openxmlformats.org/officeDocument/2006/relationships/hyperlink" Target="http://kanape-catering.ru/components/com_jshopping/files/img_products/________-________________________________________________________________________________.jpg" TargetMode="External"/><Relationship Id="rId43" Type="http://schemas.openxmlformats.org/officeDocument/2006/relationships/hyperlink" Target="http://kanape-catering.ru/components/com_jshopping/files/img_products/&#1058;&#1072;&#1088;&#1090;&#1072;&#1083;&#1077;&#1090;&#1082;&#1080;%20&#1089;%20&#1084;&#1072;&#1088;&#1080;&#1085;&#1086;&#1074;&#1072;&#1085;&#1085;&#1099;&#1084;&#1080;%20&#1087;&#1077;&#1088;&#1089;&#1080;&#1082;&#1072;&#1084;&#1080;%20&#1082;&#1072;&#1088;&#1072;&#1084;&#1073;&#1086;&#1083;&#1086;&#1081;%20&#1080;%20&#1089;&#1083;&#1080;&#1074;&#1086;&#1095;&#1085;&#1099;&#1084;%20&#1089;&#1099;&#1088;&#1086;&#1084;.jpg" TargetMode="External"/><Relationship Id="rId48" Type="http://schemas.openxmlformats.org/officeDocument/2006/relationships/hyperlink" Target="http://kanape-catering.ru/components/com_jshopping/files/img_products/&#1057;&#1072;&#1083;&#1072;&#1090;%20&#1080;&#1079;%20&#1075;&#1086;&#1074;&#1103;&#1076;&#1080;&#1085;&#1099;%20&#1089;%20&#1088;&#1091;&#1082;&#1086;&#1083;&#1083;&#1086;&#1081;%20&#1080;%20&#1087;&#1086;&#1084;&#1080;&#1076;&#1086;&#1088;&#1072;&#1084;&#1080;%20&#1095;&#1077;&#1088;&#1088;&#1080;.jpg" TargetMode="External"/><Relationship Id="rId64" Type="http://schemas.openxmlformats.org/officeDocument/2006/relationships/hyperlink" Target="http://kanape-catering.ru/components/com_jshopping/files/img_products/&#1041;&#1083;&#1080;&#1085;&#1095;&#1080;&#1082;&#1080;%20&#1089;&#1083;&#1072;&#1076;&#1082;&#1072;&#1103;%20&#1092;&#1072;&#1085;&#1090;&#1072;&#1079;&#1080;&#1103;.jpg" TargetMode="External"/><Relationship Id="rId69" Type="http://schemas.openxmlformats.org/officeDocument/2006/relationships/hyperlink" Target="http://kanape-catering.ru/components/com_jshopping/files/img_products/&#1041;&#1083;&#1080;&#1085;&#1095;&#1080;&#1082;&#1080;%20&#1089;%20&#1082;&#1088;&#1072;&#1089;&#1085;&#1086;&#1081;%20&#1080;&#1082;&#1088;&#1086;&#1081;_.jpg" TargetMode="External"/><Relationship Id="rId8" Type="http://schemas.openxmlformats.org/officeDocument/2006/relationships/hyperlink" Target="http://kanape-catering.ru/components/com_jshopping/files/img_products/&#1050;&#1072;&#1085;&#1072;&#1087;&#1077;%20&#1089;%20&#1090;&#1080;&#1075;&#1088;&#1086;&#1074;&#1086;&#1081;%20&#1082;&#1088;&#1077;&#1074;&#1077;&#1090;&#1082;&#1086;&#1081;%20&#1080;%20&#1072;&#1085;&#1072;&#1085;&#1072;&#1089;&#1086;&#1084;.jpg" TargetMode="External"/><Relationship Id="rId51" Type="http://schemas.openxmlformats.org/officeDocument/2006/relationships/hyperlink" Target="http://kanape-catering.ru/components/com_jshopping/files/img_products/&#1050;&#1086;&#1091;&#1083;-&#1057;&#1083;&#1086;&#1091;.jpg" TargetMode="External"/><Relationship Id="rId72" Type="http://schemas.openxmlformats.org/officeDocument/2006/relationships/hyperlink" Target="http://kanape-catering.ru/components/com_jshopping/files/img_products/&#1052;&#1080;&#1085;&#1080;%20&#1096;&#1072;&#1096;&#1083;&#1099;&#1095;&#1082;&#1080;%20&#1080;&#1079;%20&#1083;&#1086;&#1089;&#1086;&#1089;&#1103;.jpg" TargetMode="External"/><Relationship Id="rId80" Type="http://schemas.openxmlformats.org/officeDocument/2006/relationships/hyperlink" Target="http://kanape-catering.ru/components/com_jshopping/files/img_products/thumb_13840658_2pf7rb4nkbc4cs8o0.jpg" TargetMode="External"/><Relationship Id="rId85" Type="http://schemas.openxmlformats.org/officeDocument/2006/relationships/hyperlink" Target="http://kanape-catering.ru/components/com_jshopping/files/img_products/thumb_&#1052;&#1086;&#1088;&#1082;&#1086;&#1074;&#1100;%20&#1080;%20&#1089;&#1077;&#1083;&#1100;&#1076;&#1077;&#1088;&#1077;&#1081;.jpg" TargetMode="External"/><Relationship Id="rId93" Type="http://schemas.openxmlformats.org/officeDocument/2006/relationships/hyperlink" Target="http://kanape-catering.ru/components/com_jshopping/files/img_products/thumb_23cfe72d7a7df131b31fd8c154c078b6.jpg" TargetMode="External"/><Relationship Id="rId3" Type="http://schemas.openxmlformats.org/officeDocument/2006/relationships/hyperlink" Target="http://kanape-catering.ru/components/com_jshopping/files/img_products/&#1050;&#1072;&#1085;&#1072;&#1087;&#1077;%20&#1089;%20&#1089;&#1072;&#1083;&#1103;&#1084;&#1080;%20&#1089;&#1099;&#1088;&#1086;&#1084;%20&#1069;&#1076;&#1072;&#1084;%20&#1080;%20&#1074;&#1103;&#1083;&#1077;&#1085;&#1099;&#1084;&#1080;%20&#1090;&#1086;&#1084;&#1072;&#1090;&#1072;&#1084;&#1080;.jpg" TargetMode="External"/><Relationship Id="rId12" Type="http://schemas.openxmlformats.org/officeDocument/2006/relationships/hyperlink" Target="http://kanape-catering.ru/components/com_jshopping/files/img_products/&#1050;&#1072;&#1085;&#1072;&#1087;&#1077;%20&#1087;&#1086;-&#1088;&#1091;&#1089;&#1089;&#1082;&#1080;.jpg" TargetMode="External"/><Relationship Id="rId17" Type="http://schemas.openxmlformats.org/officeDocument/2006/relationships/hyperlink" Target="http://kanape-catering.ru/components/com_jshopping/files/img_products/&#1052;&#1080;&#1085;&#1080;-&#1088;&#1091;&#1083;&#1077;&#1090;&#1099;%20&#1080;&#1079;%20&#1075;&#1086;&#1074;&#1103;&#1076;&#1080;&#1085;&#1099;%20&#1089;%20&#1086;&#1074;&#1086;&#1097;&#1072;&#1084;&#1080;%20&#1080;%20&#1089;&#1086;&#1091;&#1089;&#1086;&#1084;%20&#1044;&#1086;&#1088;%20&#1041;&#1083;&#1102;.jpg" TargetMode="External"/><Relationship Id="rId25" Type="http://schemas.openxmlformats.org/officeDocument/2006/relationships/hyperlink" Target="http://kanape-catering.ru/components/com_jshopping/files/img_products/" TargetMode="External"/><Relationship Id="rId33" Type="http://schemas.openxmlformats.org/officeDocument/2006/relationships/hyperlink" Target="http://kanape-catering.ru/components/com_jshopping/files/img_products/518a0807_&#1084;&#1080;&#1085;&#1080;%20&#1089;&#1101;&#1085;&#1076;&#1074;&#1080;&#1095;%20&#1080;&#1079;%20&#1089;&#1083;&#1072;&#1073;&#1086;&#1089;&#1086;&#1083;&#1077;&#1085;&#1086;&#1075;&#1086;%20&#1083;&#1086;&#1089;&#1086;&#1089;&#1103;%20&#1089;%20&#1086;&#1074;&#1086;&#1097;&#1072;&#1084;&#1080;.jpg" TargetMode="External"/><Relationship Id="rId38" Type="http://schemas.openxmlformats.org/officeDocument/2006/relationships/hyperlink" Target="http://kanape-catering.ru/components/com_jshopping/files/img_products/518a9516_&#1063;&#1048;&#1040;&#1041;&#1040;&#1058;&#1058;&#1040;%20&#1041;&#1040;&#1056;&#1041;&#1045;&#1050;&#1070;.jpg" TargetMode="External"/><Relationship Id="rId46" Type="http://schemas.openxmlformats.org/officeDocument/2006/relationships/hyperlink" Target="http://kanape-catering.ru/components/com_jshopping/files/img_products/&#1052;&#1080;&#1085;&#1080;-&#1078;&#1091;&#1083;&#1100;&#1077;&#1085;%20&#1089;%20&#1082;&#1091;&#1088;&#1080;&#1094;&#1077;&#1081;.jpg" TargetMode="External"/><Relationship Id="rId59" Type="http://schemas.openxmlformats.org/officeDocument/2006/relationships/hyperlink" Target="http://kanape-catering.ru/components/com_jshopping/files/img_products/&#1057;&#1072;&#1083;&#1072;&#1090;-&#1080;&#1079;-&#1083;&#1086;&#1089;&#1086;&#1089;&#1103;-&#1089;-&#1079;&#1072;&#1087;&#1077;&#1095;.-&#1082;&#1072;&#1088;&#1090;&#1086;&#1092;&#1077;&#1083;&#1077;&#1084;-&#1080;-&#1089;&#1086;&#1091;&#1089;&#1086;&#1084;-&#1055;&#1077;&#1089;&#1090;&#1086;.jpg" TargetMode="External"/><Relationship Id="rId67" Type="http://schemas.openxmlformats.org/officeDocument/2006/relationships/hyperlink" Target="http://kanape-catering.ru/components/com_jshopping/files/img_products/&#1041;&#1083;&#1080;&#1085;&#1095;&#1080;&#1082;&#1080;%20&#1089;&#1086;%20&#1089;&#1083;&#1072;&#1073;&#1086;&#1089;&#1086;&#1083;&#1077;&#1085;&#1099;&#1084;%20&#1083;&#1086;&#1089;&#1086;&#1089;&#1077;&#1084;%20&#1080;%20&#1089;&#1083;&#1080;&#1074;&#1086;&#1095;&#1085;&#1099;&#1084;%20&#1089;&#1099;&#1088;&#1086;&#1084;.jpg" TargetMode="External"/><Relationship Id="rId20" Type="http://schemas.openxmlformats.org/officeDocument/2006/relationships/hyperlink" Target="http://kanape-catering.ru/components/com_jshopping/files/img_products/&#1052;&#1080;&#1085;&#1080;-&#1088;&#1091;&#1083;&#1077;&#1090;&#1099;%20&#1089;%20&#1089;&#1077;&#1084;&#1075;&#1086;&#1081;%20&#1088;&#1080;&#1089;&#1086;&#1084;%20&#1080;%20&#1086;&#1084;&#1083;&#1077;&#1090;&#1086;&#1084;.jpg" TargetMode="External"/><Relationship Id="rId41" Type="http://schemas.openxmlformats.org/officeDocument/2006/relationships/hyperlink" Target="http://kanape-catering.ru/components/com_jshopping/files/img_products/&#1058;&#1072;&#1088;&#1090;&#1072;&#1083;&#1077;&#1090;&#1082;&#1080;%20&#1089;%20&#1075;&#1088;&#1077;&#1095;&#1077;&#1089;&#1082;&#1080;&#1084;%20&#1089;&#1072;&#1083;&#1072;&#1090;&#1086;&#1084;.jpg" TargetMode="External"/><Relationship Id="rId54" Type="http://schemas.openxmlformats.org/officeDocument/2006/relationships/hyperlink" Target="http://kanape-catering.ru/components/com_jshopping/files/img_products/&#1057;&#1072;&#1083;&#1072;&#1090;-&#1089;&#1077;&#1083;&#1100;&#1076;&#1100;-&#1087;&#1086;&#1076;-&#1096;&#1091;&#1073;&#1086;&#1081;.jpg" TargetMode="External"/><Relationship Id="rId62" Type="http://schemas.openxmlformats.org/officeDocument/2006/relationships/hyperlink" Target="http://kanape-catering.ru/components/com_jshopping/files/img_products/&#1041;&#1083;&#1080;&#1085;&#1095;&#1080;&#1082;&#1080;%20&#1089;%20&#1085;&#1091;&#1090;&#1077;&#1083;&#1083;&#1086;&#1081;.jpg" TargetMode="External"/><Relationship Id="rId70" Type="http://schemas.openxmlformats.org/officeDocument/2006/relationships/hyperlink" Target="http://kanape-catering.ru/components/com_jshopping/files/img_products/&#1052;&#1080;&#1085;&#1080;-&#1096;&#1072;&#1096;&#1083;&#1099;&#1095;&#1082;&#1080;%20&#1080;&#1079;%20&#1082;&#1091;&#1088;&#1080;&#1094;&#1099;%20&#1074;%20&#1089;&#1086;&#1091;&#1089;&#1077;%20&#1090;&#1077;&#1088;&#1080;&#1103;&#1082;&#1080;.jpg" TargetMode="External"/><Relationship Id="rId75" Type="http://schemas.openxmlformats.org/officeDocument/2006/relationships/hyperlink" Target="http://kanape-catering.ru/components/com_jshopping/files/img_products/&#1051;&#1102;&#1083;&#1103;-&#1082;&#1077;&#1073;&#1072;&#1073;%20&#1080;&#1079;%20&#1090;&#1077;&#1083;&#1103;&#1090;&#1080;&#1085;&#1099;.jpg" TargetMode="External"/><Relationship Id="rId83" Type="http://schemas.openxmlformats.org/officeDocument/2006/relationships/hyperlink" Target="http://kanape-catering.ru/components/com_jshopping/files/img_products/thumb_&#1040;&#1088;&#1073;&#1091;&#1079;.jpg" TargetMode="External"/><Relationship Id="rId88" Type="http://schemas.openxmlformats.org/officeDocument/2006/relationships/hyperlink" Target="http://kanape-catering.ru/components/com_jshopping/files/img_products/thumb_________-_______________________________________________________________________________________________________.jpg" TargetMode="External"/><Relationship Id="rId91" Type="http://schemas.openxmlformats.org/officeDocument/2006/relationships/hyperlink" Target="http://kanape-catering.ru/components/com_jshopping/files/img_products/&#1052;&#1080;&#1085;&#1080;-&#1093;&#1086;&#1090;&#1076;&#1086;&#1075;&#1080;%20&#1089;%20&#1082;&#1072;&#1088;&#1090;&#1086;&#1092;&#1077;&#1083;&#1077;&#1084;%20&#1087;&#1086;-&#1076;&#1077;&#1088;&#1077;&#1074;&#1077;&#1085;&#1089;&#1082;&#1080;.jpg" TargetMode="External"/><Relationship Id="rId1" Type="http://schemas.openxmlformats.org/officeDocument/2006/relationships/hyperlink" Target="http://kanape-catering.ru/components/com_jshopping/files/img_products/&#1050;&#1072;&#1085;&#1072;&#1087;&#1077;%20&#1089;%20&#1074;&#1077;&#1090;&#1095;&#1080;&#1085;&#1086;&#1081;%20&#1089;&#1099;&#1088;&#1086;&#1084;%20&#1085;&#1072;%20&#1088;&#1078;&#1072;&#1085;&#1086;&#1084;%20&#1090;&#1086;&#1089;&#1090;&#1077;%20&#1089;%20&#1086;&#1074;&#1086;&#1097;&#1072;&#1084;&#1080;.jpg" TargetMode="External"/><Relationship Id="rId6" Type="http://schemas.openxmlformats.org/officeDocument/2006/relationships/hyperlink" Target="http://kanape-catering.ru/components/com_jshopping/files/img_products/&#1050;&#1072;&#1085;&#1072;&#1087;&#1077;%20&#1080;&#1079;%20&#1082;&#1086;&#1087;&#1095;&#1077;&#1085;&#1086;&#1075;&#1086;%20&#1083;&#1086;&#1089;&#1086;&#1089;&#1103;%20&#1085;&#1072;%20&#1088;&#1078;&#1072;&#1085;&#1086;&#1084;%20&#1090;&#1077;&#1089;&#1090;&#1077;%20&#1089;%20&#1086;&#1074;&#1086;&#1097;&#1072;&#1084;&#1080;.jpg" TargetMode="External"/><Relationship Id="rId15" Type="http://schemas.openxmlformats.org/officeDocument/2006/relationships/hyperlink" Target="http://kanape-catering.ru/components/com_jshopping/files/img_products/&#1050;&#1072;&#1084;&#1072;&#1084;&#1073;&#1077;&#1088;%20&#1089;%20&#1082;&#1083;&#1091;&#1073;&#1085;&#1080;&#1082;&#1086;&#1081;%20&#1080;%20&#1092;&#1080;&#1089;&#1090;&#1072;&#1096;&#1082;&#1072;&#1084;&#1080;.jpg" TargetMode="External"/><Relationship Id="rId23" Type="http://schemas.openxmlformats.org/officeDocument/2006/relationships/hyperlink" Target="http://kanape-catering.ru/components/com_jshopping/files/img_products/thumb_______________________________________________________________________________________________________.jpg" TargetMode="External"/><Relationship Id="rId28" Type="http://schemas.openxmlformats.org/officeDocument/2006/relationships/hyperlink" Target="http://kanape-catering.ru/components/com_jshopping/files/img_products/thumb_________-______________________________________________________________________________________________.jpg" TargetMode="External"/><Relationship Id="rId36" Type="http://schemas.openxmlformats.org/officeDocument/2006/relationships/hyperlink" Target="http://kanape-catering.ru/components/com_jshopping/files/img_products/&#1084;&#1080;&#1085;&#1080;%20&#1082;&#1088;&#1091;&#1072;&#1089;&#1089;&#1072;&#1085;&#1099;%20&#1089;%20&#1089;&#1083;&#1072;&#1073;&#1086;&#1089;&#1086;&#1083;&#1077;&#1085;&#1099;&#1084;%20&#1083;&#1086;&#1089;&#1086;&#1089;&#1077;&#1084;%20&#1080;%20&#1089;&#1083;&#1080;&#1074;&#1086;&#1095;&#1085;&#1099;&#1084;%20&#1089;&#1099;&#1088;&#1086;&#1084;.jpg" TargetMode="External"/><Relationship Id="rId49" Type="http://schemas.openxmlformats.org/officeDocument/2006/relationships/hyperlink" Target="http://kanape-catering.ru/components/com_jshopping/files/img_products/&#1062;&#1077;&#1079;&#1072;&#1088;&#1100;-&#1089;-&#1090;&#1080;&#1075;&#1088;&#1086;&#1074;&#1099;&#1084;&#1080;-&#1082;&#1088;&#1077;&#1074;&#1077;&#1090;&#1082;&#1072;&#1084;&#1080;-&#1080;-&#1087;&#1077;&#1088;&#1077;&#1087;&#1077;&#1083;&#1080;&#1085;&#1099;&#1084;-&#1103;&#1081;&#1094;&#1086;&#1084;.jpg" TargetMode="External"/><Relationship Id="rId57" Type="http://schemas.openxmlformats.org/officeDocument/2006/relationships/hyperlink" Target="http://kanape-catering.ru/components/com_jshopping/files/img_products/&#1058;&#1072;&#1088;-&#1090;&#1072;&#1088;%20&#1080;&#1079;%20&#1083;&#1086;&#1089;&#1086;&#1089;&#1103;%20&#1080;%20&#1080;&#1082;&#1086;&#1088;&#1085;&#1099;&#1084;%20&#1089;&#1099;&#1088;&#1086;&#1084;%20&#1074;%20&#1096;&#1086;&#1090;&#1077;.jpg" TargetMode="External"/><Relationship Id="rId10" Type="http://schemas.openxmlformats.org/officeDocument/2006/relationships/hyperlink" Target="http://kanape-catering.ru/components/com_jshopping/files/img_products/&#1050;&#1072;&#1085;&#1072;&#1087;&#1077;%20&#1084;&#1080;&#1085;&#1080;-&#1073;&#1091;&#1088;&#1075;&#1077;&#1088;&#1099;%20&#1089;%20&#1082;&#1091;&#1088;&#1080;&#1085;&#1086;&#1081;%20&#1075;&#1088;&#1091;&#1076;&#1082;&#1086;&#1081;%20&#1080;%20&#1073;&#1077;&#1082;&#1086;&#1085;&#1086;&#1084;.jpg" TargetMode="External"/><Relationship Id="rId31" Type="http://schemas.openxmlformats.org/officeDocument/2006/relationships/hyperlink" Target="http://kanape-catering.ru/components/com_jshopping/files/img_products/518a0822_&#1084;&#1080;&#1085;&#1080;%20&#1089;&#1101;&#1085;&#1076;&#1074;&#1080;&#1095;%20&#1089;%20&#1090;&#1091;&#1085;&#1094;&#1086;&#1084;.jpg" TargetMode="External"/><Relationship Id="rId44" Type="http://schemas.openxmlformats.org/officeDocument/2006/relationships/hyperlink" Target="http://kanape-catering.ru/components/com_jshopping/files/img_products/&#1052;&#1080;&#1085;&#1080;-&#1078;&#1091;&#1083;&#1100;&#1077;&#1085;%20&#1089;%20&#1075;&#1088;&#1080;&#1073;&#1072;&#1084;&#1080;.jpg" TargetMode="External"/><Relationship Id="rId52" Type="http://schemas.openxmlformats.org/officeDocument/2006/relationships/hyperlink" Target="http://kanape-catering.ru/components/com_jshopping/files/img_products/&#1057;&#1072;&#1083;&#1072;&#1090;-&#1075;&#1088;&#1077;&#1095;&#1077;&#1089;&#1082;&#1080;&#1081;-&#1089;-&#1087;&#1077;&#1088;&#1077;&#1087;&#1077;&#1083;&#1080;&#1085;&#1099;&#1084;-&#1103;&#1081;&#1094;&#1086;&#1084;.jpg" TargetMode="External"/><Relationship Id="rId60" Type="http://schemas.openxmlformats.org/officeDocument/2006/relationships/hyperlink" Target="http://kanape-catering.ru/components/com_jshopping/files/img_products/&#1041;&#1083;&#1080;&#1085;&#1099;%20&#1089;%20&#1082;&#1083;&#1091;&#1073;&#1085;&#1080;&#1095;&#1085;&#1099;&#1084;%20&#1076;&#1078;&#1077;&#1084;&#1086;&#1084;%20&#1080;%20&#1082;&#1083;&#1091;&#1073;&#1085;&#1080;&#1082;&#1086;&#1081;.jpg" TargetMode="External"/><Relationship Id="rId65" Type="http://schemas.openxmlformats.org/officeDocument/2006/relationships/hyperlink" Target="http://kanape-catering.ru/components/com_jshopping/files/img_products/&#1041;&#1083;&#1080;&#1085;&#1095;&#1080;&#1082;&#1080;%20&#1089;%20&#1084;&#1103;&#1089;&#1086;&#1084;.jpg" TargetMode="External"/><Relationship Id="rId73" Type="http://schemas.openxmlformats.org/officeDocument/2006/relationships/hyperlink" Target="http://kanape-catering.ru/components/com_jshopping/files/img_products/&#1052;&#1080;&#1085;&#1080;-&#1096;&#1072;&#1096;&#1083;&#1099;&#1095;&#1082;&#1080;%20&#1080;&#1079;%20&#1082;&#1091;&#1088;&#1080;&#1094;&#1099;%20&#1089;%20&#1086;&#1074;&#1086;&#1097;&#1072;&#1084;&#1080;.jpg" TargetMode="External"/><Relationship Id="rId78" Type="http://schemas.openxmlformats.org/officeDocument/2006/relationships/hyperlink" Target="http://kanape-catering.ru/components/com_jshopping/files/img_products/thumb_&#1063;&#1080;&#1082;&#1077;&#1085;&#1073;&#1091;&#1088;&#1075;&#1077;&#1088;.jpg" TargetMode="External"/><Relationship Id="rId81" Type="http://schemas.openxmlformats.org/officeDocument/2006/relationships/hyperlink" Target="http://kanape-catering.ru/components/com_jshopping/files/img_products/thumb_&#1040;&#1089;&#1089;&#1086;&#1088;&#1090;&#1080;%20&#1092;&#1088;&#1091;&#1082;&#1090;&#1086;&#1074;%20&#8470;1.jpg" TargetMode="External"/><Relationship Id="rId86" Type="http://schemas.openxmlformats.org/officeDocument/2006/relationships/hyperlink" Target="http://kanape-catering.ru/components/com_jshopping/files/img_products/thumb_&#1050;&#1080;&#1074;&#1080;.jpg" TargetMode="External"/><Relationship Id="rId94" Type="http://schemas.openxmlformats.org/officeDocument/2006/relationships/printerSettings" Target="../printerSettings/printerSettings1.bin"/><Relationship Id="rId4" Type="http://schemas.openxmlformats.org/officeDocument/2006/relationships/hyperlink" Target="http://kanape-catering.ru/components/com_jshopping/files/img_products/&#1050;&#1072;&#1085;&#1072;&#1087;&#1077;%20&#1087;&#1086;-&#1103;&#1087;&#1086;&#1085;&#1089;&#1082;&#1080;.jpg" TargetMode="External"/><Relationship Id="rId9" Type="http://schemas.openxmlformats.org/officeDocument/2006/relationships/hyperlink" Target="http://kanape-catering.ru/components/com_jshopping/files/img_products/&#1050;&#1072;&#1085;&#1072;&#1087;&#1077;%20&#1080;&#1079;%20&#1084;&#1080;&#1085;&#1080;-&#1082;&#1072;&#1088;&#1090;&#1086;&#1092;&#1077;&#1083;&#1103;%20&#1089;%20&#1073;&#1077;&#1082;&#1086;&#1085;&#1086;&#1084;.jpg" TargetMode="External"/><Relationship Id="rId13" Type="http://schemas.openxmlformats.org/officeDocument/2006/relationships/hyperlink" Target="http://kanape-catering.ru/components/com_jshopping/files/img_products/&#1050;&#1072;&#1085;&#1072;&#1087;&#1077;%20&#1050;&#1072;&#1087;&#1088;&#1077;&#1079;&#1077;.jpg" TargetMode="External"/><Relationship Id="rId18" Type="http://schemas.openxmlformats.org/officeDocument/2006/relationships/hyperlink" Target="http://kanape-catering.ru/components/com_jshopping/files/img_products/&#1052;&#1080;&#1085;&#1080;-&#1088;&#1091;&#1083;&#1077;&#1090;&#1099;%20&#1080;&#1079;%20&#1082;&#1091;&#1088;&#1080;&#1085;&#1086;&#1081;%20&#1075;&#1088;&#1091;&#1076;&#1082;&#1080;%20&#1089;%20&#1084;&#1086;&#1088;&#1082;&#1086;&#1074;&#1100;&#1102;%20&#1087;&#1086;-&#1082;&#1086;&#1088;&#1077;&#1081;&#1089;&#1082;&#1080;%20&#1074;%20&#1090;&#1086;&#1088;&#1090;&#1080;&#1083;&#1100;&#1077;.jpg" TargetMode="External"/><Relationship Id="rId39" Type="http://schemas.openxmlformats.org/officeDocument/2006/relationships/hyperlink" Target="http://kanape-catering.ru/components/com_jshopping/files/img_products/518a9555_&#1063;&#1048;&#1040;&#1041;&#1040;&#1058;&#1058;&#1040;%20&#1057;%20&#1058;&#1048;&#1043;&#1056;&#1054;&#1042;&#1067;&#1052;&#1048;%20&#1050;&#1056;&#1045;&#1042;&#1045;&#1058;&#1050;&#1040;&#1052;&#1048;.jpg" TargetMode="External"/><Relationship Id="rId34" Type="http://schemas.openxmlformats.org/officeDocument/2006/relationships/hyperlink" Target="http://kanape-catering.ru/components/com_jshopping/files/img_products/&#1084;&#1080;&#1085;&#1080;%20&#1082;&#1088;&#1091;&#1072;&#1089;&#1089;&#1072;&#1085;&#1099;%20&#1089;%20&#1082;&#1091;&#1088;&#1080;&#1085;&#1086;&#1081;%20&#1075;&#1088;&#1091;&#1076;&#1082;&#1086;&#1081;%20&#1080;%20&#1086;&#1099;&#1086;&#1097;&#1072;&#1084;&#1080;.jpg" TargetMode="External"/><Relationship Id="rId50" Type="http://schemas.openxmlformats.org/officeDocument/2006/relationships/hyperlink" Target="http://kanape-catering.ru/components/com_jshopping/files/img_products/&#1050;&#1086;&#1082;&#1090;&#1077;&#1081;&#1083;&#1100;-&#1080;&#1079;-&#1082;&#1088;&#1077;&#1074;&#1077;&#1090;&#1086;&#1082;.jpg" TargetMode="External"/><Relationship Id="rId55" Type="http://schemas.openxmlformats.org/officeDocument/2006/relationships/hyperlink" Target="http://kanape-catering.ru/components/com_jshopping/files/img_products/&#1057;&#1072;&#1083;&#1072;&#1090;-&#1041;&#1102;&#1088;&#1075;&#1077;&#1088;.jpg" TargetMode="External"/><Relationship Id="rId76" Type="http://schemas.openxmlformats.org/officeDocument/2006/relationships/hyperlink" Target="http://kanape-catering.ru/components/com_jshopping/files/img_products/&#1052;&#1080;&#1085;&#1080;-&#1096;&#1072;&#1096;&#1083;&#1099;&#1095;&#1082;&#1080;%20&#1080;&#1079;%20&#1090;&#1080;&#1075;&#1088;&#1086;&#1074;&#1099;&#1093;%20&#1082;&#1088;&#1077;&#1074;&#1077;&#1090;&#1086;&#1082;%20&#1089;%20&#1094;&#1091;&#1082;&#1080;&#1085;&#1080;%20&#1080;%20&#1089;&#1086;&#1091;&#1089;&#1086;&#1084;%201000%20&#1086;&#1089;&#1090;&#1088;&#1086;&#1074;&#1086;&#1074;.jpg" TargetMode="External"/><Relationship Id="rId7" Type="http://schemas.openxmlformats.org/officeDocument/2006/relationships/hyperlink" Target="http://kanape-catering.ru/components/com_jshopping/files/img_products/&#1050;&#1072;&#1085;&#1072;&#1087;&#1077;%20&#1089;%20&#1087;&#1072;&#1088;&#1084;&#1089;&#1082;&#1086;&#1081;%20&#1074;&#1077;&#1090;&#1095;&#1080;&#1085;&#1086;&#1081;.jpg" TargetMode="External"/><Relationship Id="rId71" Type="http://schemas.openxmlformats.org/officeDocument/2006/relationships/hyperlink" Target="http://kanape-catering.ru/components/com_jshopping/files/img_products/&#1052;&#1080;&#1085;&#1080;-&#1096;&#1072;&#1096;&#1083;&#1099;&#1095;&#1082;&#1080;%20&#1080;&#1079;%20&#1073;&#1072;&#1088;&#1072;&#1085;&#1080;&#1085;&#1099;%20&#1089;%20&#1086;&#1074;&#1086;&#1097;&#1072;&#1084;&#1080;%20&#1075;&#1088;&#1080;&#1083;&#1100;.jpg" TargetMode="External"/><Relationship Id="rId92" Type="http://schemas.openxmlformats.org/officeDocument/2006/relationships/hyperlink" Target="http://kanape-catering.ru/components/com_jshopping/files/img_products/thumb_%D0%9C%D0%B8%D0%BD%D0%B8%20%D1%82%D0%B8%D1%80%D0%B0%D0%BC%D0%B8%D1%81%D1%83.jpg" TargetMode="External"/><Relationship Id="rId2" Type="http://schemas.openxmlformats.org/officeDocument/2006/relationships/hyperlink" Target="http://kanape-catering.ru/components/com_jshopping/files/img_products/&#1050;&#1072;&#1085;&#1072;&#1087;&#1077;%20&#1080;&#1079;%20&#1082;&#1086;&#1087;&#1095;&#1077;&#1085;&#1086;&#1075;&#1086;%20&#1083;&#1086;&#1089;&#1086;&#1089;&#1103;%20&#1085;&#1072;%20&#1088;&#1078;&#1072;&#1085;&#1086;&#1084;%20&#1090;&#1077;&#1089;&#1090;&#1077;%20&#1089;%20&#1086;&#1074;&#1086;&#1097;&#1072;&#1084;&#1080;.jpg" TargetMode="External"/><Relationship Id="rId29" Type="http://schemas.openxmlformats.org/officeDocument/2006/relationships/hyperlink" Target="http://kanape-catering.ru/components/com_jshopping/files/img_products/________-__________________________________________________________________________________________.jpg" TargetMode="External"/><Relationship Id="rId24" Type="http://schemas.openxmlformats.org/officeDocument/2006/relationships/hyperlink" Target="http://kanape-catering.ru/components/com_jshopping/files/img_products/&#1052;&#1080;&#1085;&#1080;-&#1074;&#1086;&#1083;&#1086;&#1074;&#1072;&#1085;&#1099;%20&#1089;%20&#1082;&#1088;&#1072;&#1089;&#1085;&#1086;&#1081;%20&#1080;&#1082;&#1088;&#1086;&#1081;.jpg" TargetMode="External"/><Relationship Id="rId40" Type="http://schemas.openxmlformats.org/officeDocument/2006/relationships/hyperlink" Target="http://kanape-catering.ru/components/com_jshopping/files/img_products/&#1058;&#1072;&#1088;&#1090;&#1072;&#1083;&#1077;&#1090;&#1082;&#1080;%20&#1089;%20&#1082;&#1091;&#1088;&#1080;&#1085;&#1086;&#1081;%20&#1075;&#1088;&#1091;&#1076;&#1082;&#1086;&#1081;%20&#1080;%20&#1086;&#1084;&#1083;&#1077;&#1090;&#1086;&#1084;.jpg" TargetMode="External"/><Relationship Id="rId45" Type="http://schemas.openxmlformats.org/officeDocument/2006/relationships/hyperlink" Target="http://kanape-catering.ru/components/com_jshopping/files/img_products/&#1052;&#1080;&#1085;&#1080;-&#1074;&#1086;&#1083;&#1086;&#1074;&#1072;&#1085;&#1099;%20&#1089;%20&#1082;&#1088;&#1072;&#1089;&#1085;&#1086;&#1081;%20&#1080;&#1082;&#1088;&#1086;&#1081;.jpg" TargetMode="External"/><Relationship Id="rId66" Type="http://schemas.openxmlformats.org/officeDocument/2006/relationships/hyperlink" Target="http://kanape-catering.ru/components/com_jshopping/files/img_products/&#1041;&#1083;&#1080;&#1085;&#1095;&#1080;&#1082;&#1080;%20&#1089;%20&#1074;&#1077;&#1090;&#1095;&#1080;&#1085;&#1086;&#1081;%20&#1080;%20&#1089;&#1099;&#1088;&#1086;&#1084;.jpg" TargetMode="External"/><Relationship Id="rId87" Type="http://schemas.openxmlformats.org/officeDocument/2006/relationships/hyperlink" Target="http://kanape-catering.ru/components/com_jshopping/files/img_products/thumb_T1roaMBktJc.jpg" TargetMode="External"/><Relationship Id="rId61" Type="http://schemas.openxmlformats.org/officeDocument/2006/relationships/hyperlink" Target="http://kanape-catering.ru/components/com_jshopping/files/img_products/&#1041;&#1083;&#1080;&#1085;&#1095;&#1080;&#1082;&#1080;%20&#1062;&#1077;&#1079;&#1072;&#1088;&#1100;.jpg" TargetMode="External"/><Relationship Id="rId82" Type="http://schemas.openxmlformats.org/officeDocument/2006/relationships/hyperlink" Target="http://kanape-catering.ru/components/com_jshopping/files/img_products/thumb_&#1060;&#1088;&#1091;&#1082;&#1090;&#1086;&#1074;&#1072;&#1103;%20&#1090;&#1072;&#1088;&#1077;&#1083;&#1082;&#1072;%20&#8470;4%20400&#1093;400.jpg" TargetMode="External"/><Relationship Id="rId19" Type="http://schemas.openxmlformats.org/officeDocument/2006/relationships/hyperlink" Target="http://kanape-catering.ru/components/com_jshopping/files/img_products/&#1052;&#1080;&#1085;&#1080;-&#1088;&#1091;&#1083;&#1077;&#1090;&#1099;%20&#1080;&#1079;%20&#1073;&#1072;&#1082;&#1083;&#1072;&#1078;&#1072;&#1085;&#1086;&#1074;%20&#1089;%20&#1095;&#1077;&#1089;&#1085;&#1086;&#1082;&#1086;&#1084;%20&#1080;%20&#1086;&#1088;&#1077;&#1093;&#1072;&#1084;&#1080;.jpg" TargetMode="External"/><Relationship Id="rId14" Type="http://schemas.openxmlformats.org/officeDocument/2006/relationships/hyperlink" Target="http://kanape-catering.ru/components/com_jshopping/files/img_products/&#1050;&#1072;&#1085;&#1072;&#1087;&#1077;%20&#1080;&#1079;%20&#1089;&#1099;&#1088;&#1072;%20&#1089;%20&#1075;&#1086;&#1083;&#1091;&#1073;&#1086;&#1081;%20&#1087;&#1083;&#1077;&#1089;&#1077;&#1085;&#1100;&#1102;%20&#1080;%20&#1074;&#1080;&#1085;&#1086;&#1075;&#1088;&#1072;&#1076;&#1086;&#1084;.jpg" TargetMode="External"/><Relationship Id="rId30" Type="http://schemas.openxmlformats.org/officeDocument/2006/relationships/hyperlink" Target="http://kanape-catering.ru/components/com_jshopping/files/img_products/518a0785&#1084;&#1080;&#1085;&#1080;%20&#1089;&#1101;&#1085;&#1076;&#1074;&#1080;&#1095;&#1080;%20&#1089;%20&#1074;&#1077;&#1090;&#1095;&#1080;&#1085;&#1086;&#1081;%20&#1080;%20&#1089;&#1099;&#1088;&#1086;&#1084;.jpg" TargetMode="External"/><Relationship Id="rId35" Type="http://schemas.openxmlformats.org/officeDocument/2006/relationships/hyperlink" Target="http://kanape-catering.ru/components/com_jshopping/files/img_products/&#1084;&#1080;&#1085;&#1080;%20&#1082;&#1088;&#1091;&#1072;&#1089;&#1089;&#1072;&#1085;&#1099;%20&#1089;%20&#1089;&#1099;&#1088;&#1086;&#1084;%20&#1084;&#1086;&#1094;&#1072;&#1088;&#1077;&#1083;&#1083;&#1072;%20&#1080;%20&#1087;&#1086;&#1084;&#1080;&#1076;&#1086;&#1088;&#1072;&#1084;&#1080;.jpg" TargetMode="External"/><Relationship Id="rId56" Type="http://schemas.openxmlformats.org/officeDocument/2006/relationships/hyperlink" Target="http://kanape-catering.ru/components/com_jshopping/files/img_products/&#1057;&#1072;&#1083;&#1072;&#1090;-&#1053;&#1080;&#1094;&#1094;&#1072;-&#1089;-&#1090;&#1091;&#1085;&#1094;&#1086;&#1084;.jpg" TargetMode="External"/><Relationship Id="rId77" Type="http://schemas.openxmlformats.org/officeDocument/2006/relationships/hyperlink" Target="http://kanape-catering.ru/components/com_jshopping/files/img_products/thumb_&#1060;&#1080;&#1096;&#1073;&#1091;&#1088;&#1075;&#1077;&#1088;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G295"/>
  <sheetViews>
    <sheetView tabSelected="1" zoomScale="80" zoomScaleNormal="80" workbookViewId="0">
      <selection activeCell="I15" sqref="I15"/>
    </sheetView>
  </sheetViews>
  <sheetFormatPr defaultRowHeight="15" x14ac:dyDescent="0.25"/>
  <cols>
    <col min="1" max="1" width="46.140625" style="201" customWidth="1"/>
    <col min="2" max="2" width="65.42578125" style="6" customWidth="1"/>
    <col min="3" max="3" width="8.140625" customWidth="1"/>
    <col min="4" max="4" width="12.42578125" style="5" customWidth="1"/>
    <col min="6" max="6" width="13.28515625" customWidth="1"/>
    <col min="7" max="7" width="8.7109375" customWidth="1"/>
    <col min="8" max="9" width="9" customWidth="1"/>
    <col min="10" max="10" width="29.85546875" customWidth="1"/>
    <col min="11" max="1022" width="8.7109375" customWidth="1"/>
  </cols>
  <sheetData>
    <row r="1" spans="1:11" s="1" customFormat="1" x14ac:dyDescent="0.25">
      <c r="A1" s="169" t="s">
        <v>332</v>
      </c>
      <c r="B1" s="2" t="s">
        <v>0</v>
      </c>
      <c r="C1" s="211" t="s">
        <v>1</v>
      </c>
      <c r="D1" s="211"/>
      <c r="E1" s="3"/>
      <c r="F1" s="4"/>
    </row>
    <row r="2" spans="1:11" x14ac:dyDescent="0.25">
      <c r="A2" s="170" t="s">
        <v>2</v>
      </c>
      <c r="B2" s="98">
        <v>25</v>
      </c>
      <c r="E2" s="6"/>
    </row>
    <row r="3" spans="1:11" ht="33.75" x14ac:dyDescent="0.25">
      <c r="A3" s="171" t="s">
        <v>3</v>
      </c>
      <c r="E3" s="6"/>
    </row>
    <row r="4" spans="1:11" x14ac:dyDescent="0.25">
      <c r="A4" s="172"/>
      <c r="B4" s="8"/>
      <c r="C4" s="7"/>
      <c r="E4" s="8"/>
      <c r="F4" s="7"/>
      <c r="H4" s="7"/>
      <c r="I4" s="7"/>
      <c r="J4" s="7"/>
    </row>
    <row r="5" spans="1:11" x14ac:dyDescent="0.25">
      <c r="A5" s="173" t="s">
        <v>4</v>
      </c>
      <c r="B5" s="9" t="s">
        <v>5</v>
      </c>
      <c r="C5" s="10" t="s">
        <v>6</v>
      </c>
      <c r="D5" s="11" t="s">
        <v>7</v>
      </c>
      <c r="E5" s="12" t="s">
        <v>8</v>
      </c>
      <c r="F5" s="13" t="s">
        <v>9</v>
      </c>
      <c r="G5" s="13" t="s">
        <v>10</v>
      </c>
      <c r="H5" s="14"/>
      <c r="I5" s="14" t="s">
        <v>400</v>
      </c>
      <c r="J5" s="15" t="s">
        <v>11</v>
      </c>
    </row>
    <row r="6" spans="1:11" ht="26.25" x14ac:dyDescent="0.25">
      <c r="A6" s="174" t="s">
        <v>12</v>
      </c>
      <c r="E6" s="6"/>
      <c r="H6" s="16"/>
      <c r="I6" s="16"/>
      <c r="J6" s="17"/>
    </row>
    <row r="7" spans="1:11" s="21" customFormat="1" x14ac:dyDescent="0.25">
      <c r="A7" s="175" t="s">
        <v>333</v>
      </c>
      <c r="B7" s="18"/>
      <c r="D7" s="20"/>
      <c r="E7" s="18"/>
      <c r="H7" s="19"/>
      <c r="I7" s="19"/>
      <c r="J7" s="22"/>
    </row>
    <row r="8" spans="1:11" s="96" customFormat="1" ht="30" x14ac:dyDescent="0.25">
      <c r="A8" s="176" t="s">
        <v>13</v>
      </c>
      <c r="B8" s="164" t="s">
        <v>14</v>
      </c>
      <c r="C8" s="165">
        <v>33</v>
      </c>
      <c r="D8" s="166">
        <v>60</v>
      </c>
      <c r="E8" s="167"/>
      <c r="F8" s="168">
        <f t="shared" ref="F8:F28" si="0">E8*D8</f>
        <v>0</v>
      </c>
      <c r="G8" s="165">
        <f t="shared" ref="G8:G28" si="1">E8*C8</f>
        <v>0</v>
      </c>
      <c r="H8" s="42"/>
      <c r="I8" s="42">
        <v>10</v>
      </c>
      <c r="J8" s="163" t="s">
        <v>15</v>
      </c>
      <c r="K8" s="96" t="s">
        <v>331</v>
      </c>
    </row>
    <row r="9" spans="1:11" s="96" customFormat="1" x14ac:dyDescent="0.25">
      <c r="A9" s="177" t="s">
        <v>25</v>
      </c>
      <c r="B9" s="135" t="s">
        <v>334</v>
      </c>
      <c r="C9" s="42">
        <v>45</v>
      </c>
      <c r="D9" s="91">
        <v>108</v>
      </c>
      <c r="E9" s="63"/>
      <c r="F9" s="62">
        <f t="shared" si="0"/>
        <v>0</v>
      </c>
      <c r="G9" s="42">
        <f t="shared" si="1"/>
        <v>0</v>
      </c>
      <c r="H9" s="42"/>
      <c r="I9" s="42">
        <v>12</v>
      </c>
      <c r="J9" s="162" t="s">
        <v>26</v>
      </c>
      <c r="K9" s="96" t="s">
        <v>331</v>
      </c>
    </row>
    <row r="10" spans="1:11" ht="30" x14ac:dyDescent="0.25">
      <c r="A10" s="99" t="s">
        <v>16</v>
      </c>
      <c r="B10" s="28" t="s">
        <v>17</v>
      </c>
      <c r="C10" s="32">
        <v>33</v>
      </c>
      <c r="D10" s="152">
        <v>60</v>
      </c>
      <c r="E10" s="29"/>
      <c r="F10" s="30">
        <f t="shared" si="0"/>
        <v>0</v>
      </c>
      <c r="G10" s="16">
        <f t="shared" si="1"/>
        <v>0</v>
      </c>
      <c r="H10" s="16"/>
      <c r="I10" s="42">
        <v>10</v>
      </c>
      <c r="J10" s="26" t="s">
        <v>18</v>
      </c>
      <c r="K10" t="s">
        <v>331</v>
      </c>
    </row>
    <row r="11" spans="1:11" x14ac:dyDescent="0.25">
      <c r="A11" s="27" t="s">
        <v>19</v>
      </c>
      <c r="B11" s="28" t="s">
        <v>20</v>
      </c>
      <c r="C11" s="32">
        <v>33</v>
      </c>
      <c r="D11" s="152">
        <v>108</v>
      </c>
      <c r="E11" s="29"/>
      <c r="F11" s="30">
        <f t="shared" si="0"/>
        <v>0</v>
      </c>
      <c r="G11" s="16">
        <f t="shared" si="1"/>
        <v>0</v>
      </c>
      <c r="H11" s="16"/>
      <c r="I11" s="42">
        <v>20</v>
      </c>
      <c r="J11" s="31" t="s">
        <v>21</v>
      </c>
      <c r="K11" t="s">
        <v>331</v>
      </c>
    </row>
    <row r="12" spans="1:11" x14ac:dyDescent="0.25">
      <c r="A12" s="27" t="s">
        <v>22</v>
      </c>
      <c r="B12" s="28" t="s">
        <v>23</v>
      </c>
      <c r="C12" s="32">
        <v>32</v>
      </c>
      <c r="D12" s="152">
        <v>77.88000000000001</v>
      </c>
      <c r="E12" s="29"/>
      <c r="F12" s="30">
        <f t="shared" si="0"/>
        <v>0</v>
      </c>
      <c r="G12" s="16">
        <f t="shared" si="1"/>
        <v>0</v>
      </c>
      <c r="H12" s="16"/>
      <c r="I12" s="42">
        <v>10</v>
      </c>
      <c r="J12" s="31" t="s">
        <v>24</v>
      </c>
      <c r="K12" t="s">
        <v>331</v>
      </c>
    </row>
    <row r="13" spans="1:11" x14ac:dyDescent="0.25">
      <c r="A13" s="27" t="s">
        <v>25</v>
      </c>
      <c r="B13" s="28" t="s">
        <v>335</v>
      </c>
      <c r="C13" s="32">
        <v>28</v>
      </c>
      <c r="D13" s="152">
        <v>90</v>
      </c>
      <c r="E13" s="29"/>
      <c r="F13" s="30">
        <f t="shared" si="0"/>
        <v>0</v>
      </c>
      <c r="G13" s="16">
        <f t="shared" si="1"/>
        <v>0</v>
      </c>
      <c r="H13" s="16"/>
      <c r="I13" s="42">
        <v>10</v>
      </c>
      <c r="J13" s="31" t="s">
        <v>26</v>
      </c>
      <c r="K13" t="s">
        <v>331</v>
      </c>
    </row>
    <row r="14" spans="1:11" ht="30" x14ac:dyDescent="0.25">
      <c r="A14" s="27" t="s">
        <v>27</v>
      </c>
      <c r="B14" s="28" t="s">
        <v>28</v>
      </c>
      <c r="C14" s="32">
        <v>42</v>
      </c>
      <c r="D14" s="152">
        <v>84</v>
      </c>
      <c r="E14" s="29"/>
      <c r="F14" s="30">
        <f t="shared" si="0"/>
        <v>0</v>
      </c>
      <c r="G14" s="16">
        <f t="shared" si="1"/>
        <v>0</v>
      </c>
      <c r="H14" s="16"/>
      <c r="I14" s="42">
        <v>15</v>
      </c>
      <c r="J14" s="31" t="s">
        <v>29</v>
      </c>
      <c r="K14" t="s">
        <v>331</v>
      </c>
    </row>
    <row r="15" spans="1:11" s="96" customFormat="1" x14ac:dyDescent="0.25">
      <c r="A15" s="85" t="s">
        <v>30</v>
      </c>
      <c r="B15" s="159" t="s">
        <v>31</v>
      </c>
      <c r="C15" s="86">
        <v>38</v>
      </c>
      <c r="D15" s="160">
        <v>72</v>
      </c>
      <c r="E15" s="161"/>
      <c r="F15" s="62">
        <f t="shared" si="0"/>
        <v>0</v>
      </c>
      <c r="G15" s="42">
        <f t="shared" si="1"/>
        <v>0</v>
      </c>
      <c r="H15" s="42"/>
      <c r="I15" s="42">
        <v>10</v>
      </c>
      <c r="J15" s="162" t="s">
        <v>32</v>
      </c>
      <c r="K15" s="96" t="s">
        <v>331</v>
      </c>
    </row>
    <row r="16" spans="1:11" ht="45" x14ac:dyDescent="0.25">
      <c r="A16" s="27" t="s">
        <v>33</v>
      </c>
      <c r="B16" s="28" t="s">
        <v>34</v>
      </c>
      <c r="C16" s="32">
        <v>33</v>
      </c>
      <c r="D16" s="152">
        <v>72</v>
      </c>
      <c r="E16" s="29"/>
      <c r="F16" s="30">
        <f t="shared" si="0"/>
        <v>0</v>
      </c>
      <c r="G16" s="16">
        <f t="shared" si="1"/>
        <v>0</v>
      </c>
      <c r="H16" s="16"/>
      <c r="I16" s="42">
        <v>10</v>
      </c>
      <c r="J16" s="31" t="s">
        <v>35</v>
      </c>
      <c r="K16" t="s">
        <v>331</v>
      </c>
    </row>
    <row r="17" spans="1:11" x14ac:dyDescent="0.25">
      <c r="A17" s="27" t="s">
        <v>36</v>
      </c>
      <c r="B17" s="28" t="s">
        <v>37</v>
      </c>
      <c r="C17" s="32">
        <v>25</v>
      </c>
      <c r="D17" s="152">
        <v>95.88000000000001</v>
      </c>
      <c r="E17" s="29"/>
      <c r="F17" s="30">
        <f t="shared" si="0"/>
        <v>0</v>
      </c>
      <c r="G17" s="16">
        <f t="shared" si="1"/>
        <v>0</v>
      </c>
      <c r="H17" s="16"/>
      <c r="I17" s="42">
        <v>15</v>
      </c>
      <c r="J17" s="31" t="s">
        <v>38</v>
      </c>
      <c r="K17" t="s">
        <v>331</v>
      </c>
    </row>
    <row r="18" spans="1:11" x14ac:dyDescent="0.25">
      <c r="A18" s="27" t="s">
        <v>336</v>
      </c>
      <c r="B18" s="28" t="s">
        <v>337</v>
      </c>
      <c r="C18" s="32">
        <v>37</v>
      </c>
      <c r="D18" s="152">
        <v>132</v>
      </c>
      <c r="E18" s="29"/>
      <c r="F18" s="30">
        <f t="shared" si="0"/>
        <v>0</v>
      </c>
      <c r="G18" s="42">
        <f t="shared" si="1"/>
        <v>0</v>
      </c>
      <c r="H18" s="16"/>
      <c r="I18" s="42">
        <v>10</v>
      </c>
      <c r="J18" s="31" t="s">
        <v>338</v>
      </c>
      <c r="K18" t="s">
        <v>331</v>
      </c>
    </row>
    <row r="19" spans="1:11" x14ac:dyDescent="0.25">
      <c r="A19" s="27" t="s">
        <v>39</v>
      </c>
      <c r="B19" s="28" t="s">
        <v>40</v>
      </c>
      <c r="C19" s="32">
        <v>33</v>
      </c>
      <c r="D19" s="152">
        <v>60</v>
      </c>
      <c r="E19" s="29"/>
      <c r="F19" s="30">
        <f t="shared" si="0"/>
        <v>0</v>
      </c>
      <c r="G19" s="16">
        <f t="shared" si="1"/>
        <v>0</v>
      </c>
      <c r="H19" s="16"/>
      <c r="I19" s="42">
        <v>10</v>
      </c>
      <c r="J19" s="31" t="s">
        <v>41</v>
      </c>
      <c r="K19" t="s">
        <v>331</v>
      </c>
    </row>
    <row r="20" spans="1:11" ht="30" x14ac:dyDescent="0.25">
      <c r="A20" s="27" t="s">
        <v>42</v>
      </c>
      <c r="B20" s="28" t="s">
        <v>43</v>
      </c>
      <c r="C20" s="32">
        <v>27</v>
      </c>
      <c r="D20" s="152">
        <v>53.879999999999995</v>
      </c>
      <c r="E20" s="29"/>
      <c r="F20" s="30">
        <f t="shared" si="0"/>
        <v>0</v>
      </c>
      <c r="G20" s="16">
        <f t="shared" si="1"/>
        <v>0</v>
      </c>
      <c r="H20" s="16"/>
      <c r="I20" s="42">
        <v>10</v>
      </c>
      <c r="J20" s="31" t="s">
        <v>44</v>
      </c>
      <c r="K20" t="s">
        <v>331</v>
      </c>
    </row>
    <row r="21" spans="1:11" s="96" customFormat="1" ht="30" x14ac:dyDescent="0.25">
      <c r="A21" s="85" t="s">
        <v>339</v>
      </c>
      <c r="B21" s="159" t="s">
        <v>340</v>
      </c>
      <c r="C21" s="86">
        <v>32</v>
      </c>
      <c r="D21" s="160">
        <v>108</v>
      </c>
      <c r="E21" s="161"/>
      <c r="F21" s="62">
        <f t="shared" si="0"/>
        <v>0</v>
      </c>
      <c r="G21" s="42">
        <f t="shared" si="1"/>
        <v>0</v>
      </c>
      <c r="H21" s="42"/>
      <c r="I21" s="42">
        <v>10</v>
      </c>
      <c r="J21" s="162" t="s">
        <v>341</v>
      </c>
      <c r="K21" s="96" t="s">
        <v>331</v>
      </c>
    </row>
    <row r="22" spans="1:11" x14ac:dyDescent="0.25">
      <c r="A22" s="27" t="s">
        <v>342</v>
      </c>
      <c r="B22" s="28"/>
      <c r="C22" s="32">
        <v>23</v>
      </c>
      <c r="D22" s="152">
        <v>54</v>
      </c>
      <c r="E22" s="29"/>
      <c r="F22" s="30">
        <f t="shared" si="0"/>
        <v>0</v>
      </c>
      <c r="G22" s="16">
        <f t="shared" si="1"/>
        <v>0</v>
      </c>
      <c r="H22" s="16"/>
      <c r="I22" s="42">
        <v>10</v>
      </c>
      <c r="J22" s="31"/>
    </row>
    <row r="23" spans="1:11" ht="30" x14ac:dyDescent="0.25">
      <c r="A23" s="27" t="s">
        <v>45</v>
      </c>
      <c r="B23" s="28" t="s">
        <v>46</v>
      </c>
      <c r="C23" s="32">
        <v>36</v>
      </c>
      <c r="D23" s="152">
        <v>51.48</v>
      </c>
      <c r="E23" s="29"/>
      <c r="F23" s="30">
        <f t="shared" si="0"/>
        <v>0</v>
      </c>
      <c r="G23" s="16">
        <f t="shared" si="1"/>
        <v>0</v>
      </c>
      <c r="H23" s="16"/>
      <c r="I23" s="42">
        <v>10</v>
      </c>
      <c r="J23" s="31" t="s">
        <v>47</v>
      </c>
      <c r="K23" t="s">
        <v>331</v>
      </c>
    </row>
    <row r="24" spans="1:11" ht="25.5" x14ac:dyDescent="0.25">
      <c r="A24" s="27" t="s">
        <v>48</v>
      </c>
      <c r="B24" s="28" t="s">
        <v>49</v>
      </c>
      <c r="C24" s="32">
        <v>33</v>
      </c>
      <c r="D24" s="153">
        <v>60</v>
      </c>
      <c r="E24" s="6"/>
      <c r="F24" s="30">
        <f t="shared" si="0"/>
        <v>0</v>
      </c>
      <c r="G24" s="16">
        <f t="shared" si="1"/>
        <v>0</v>
      </c>
      <c r="H24" s="16"/>
      <c r="I24" s="42">
        <v>10</v>
      </c>
      <c r="J24" s="26" t="s">
        <v>343</v>
      </c>
      <c r="K24" t="s">
        <v>331</v>
      </c>
    </row>
    <row r="25" spans="1:11" ht="30" x14ac:dyDescent="0.25">
      <c r="A25" s="27" t="s">
        <v>344</v>
      </c>
      <c r="B25" s="28" t="s">
        <v>345</v>
      </c>
      <c r="C25" s="32">
        <v>27</v>
      </c>
      <c r="D25" s="153">
        <v>81.599999999999994</v>
      </c>
      <c r="E25" s="6"/>
      <c r="F25" s="30">
        <f t="shared" si="0"/>
        <v>0</v>
      </c>
      <c r="G25" s="42">
        <f t="shared" si="1"/>
        <v>0</v>
      </c>
      <c r="H25" s="16"/>
      <c r="I25" s="42">
        <v>10</v>
      </c>
      <c r="J25" s="26" t="s">
        <v>346</v>
      </c>
      <c r="K25" t="s">
        <v>331</v>
      </c>
    </row>
    <row r="26" spans="1:11" ht="30" x14ac:dyDescent="0.25">
      <c r="A26" s="27" t="s">
        <v>347</v>
      </c>
      <c r="B26" s="28" t="s">
        <v>348</v>
      </c>
      <c r="C26" s="32">
        <v>35</v>
      </c>
      <c r="D26" s="153">
        <v>75.599999999999994</v>
      </c>
      <c r="E26" s="6"/>
      <c r="F26" s="30">
        <f t="shared" si="0"/>
        <v>0</v>
      </c>
      <c r="G26" s="42">
        <f t="shared" si="1"/>
        <v>0</v>
      </c>
      <c r="H26" s="16"/>
      <c r="I26" s="42">
        <v>10</v>
      </c>
      <c r="J26" s="26" t="s">
        <v>349</v>
      </c>
      <c r="K26" t="s">
        <v>331</v>
      </c>
    </row>
    <row r="27" spans="1:11" x14ac:dyDescent="0.25">
      <c r="A27" s="27" t="s">
        <v>350</v>
      </c>
      <c r="B27" s="28" t="s">
        <v>351</v>
      </c>
      <c r="C27" s="32">
        <v>20</v>
      </c>
      <c r="D27" s="153">
        <v>72</v>
      </c>
      <c r="E27" s="6"/>
      <c r="F27" s="30">
        <f t="shared" si="0"/>
        <v>0</v>
      </c>
      <c r="G27" s="42">
        <f t="shared" si="1"/>
        <v>0</v>
      </c>
      <c r="H27" s="16"/>
      <c r="I27" s="42">
        <v>10</v>
      </c>
      <c r="J27" s="26" t="s">
        <v>352</v>
      </c>
      <c r="K27" t="s">
        <v>331</v>
      </c>
    </row>
    <row r="28" spans="1:11" ht="25.5" x14ac:dyDescent="0.25">
      <c r="A28" s="27" t="s">
        <v>50</v>
      </c>
      <c r="B28" s="28" t="s">
        <v>51</v>
      </c>
      <c r="C28" s="33">
        <v>25</v>
      </c>
      <c r="D28" s="152">
        <v>54</v>
      </c>
      <c r="E28" s="34"/>
      <c r="F28" s="30">
        <f t="shared" si="0"/>
        <v>0</v>
      </c>
      <c r="G28" s="16">
        <f t="shared" si="1"/>
        <v>0</v>
      </c>
      <c r="H28" s="16"/>
      <c r="I28" s="42">
        <v>10</v>
      </c>
      <c r="J28" s="31" t="s">
        <v>52</v>
      </c>
      <c r="K28" t="s">
        <v>331</v>
      </c>
    </row>
    <row r="29" spans="1:11" s="21" customFormat="1" x14ac:dyDescent="0.25">
      <c r="A29" s="178" t="s">
        <v>53</v>
      </c>
      <c r="B29" s="35"/>
      <c r="C29" s="36"/>
      <c r="D29" s="154"/>
      <c r="E29" s="38"/>
      <c r="F29" s="37"/>
      <c r="G29" s="36"/>
      <c r="H29" s="36"/>
      <c r="I29" s="36"/>
      <c r="J29" s="39"/>
      <c r="K29" s="21" t="s">
        <v>331</v>
      </c>
    </row>
    <row r="30" spans="1:11" s="96" customFormat="1" x14ac:dyDescent="0.25">
      <c r="A30" s="179" t="s">
        <v>54</v>
      </c>
      <c r="B30" s="135" t="s">
        <v>55</v>
      </c>
      <c r="C30" s="42">
        <v>39</v>
      </c>
      <c r="D30" s="91">
        <v>66</v>
      </c>
      <c r="E30" s="63"/>
      <c r="F30" s="62">
        <f t="shared" ref="F30:F37" si="2">E30*D30</f>
        <v>0</v>
      </c>
      <c r="G30" s="42">
        <f t="shared" ref="G30:G37" si="3">E30*C30</f>
        <v>0</v>
      </c>
      <c r="H30" s="42"/>
      <c r="I30" s="42">
        <v>10</v>
      </c>
      <c r="J30" s="162" t="s">
        <v>56</v>
      </c>
      <c r="K30" s="96" t="s">
        <v>331</v>
      </c>
    </row>
    <row r="31" spans="1:11" s="96" customFormat="1" x14ac:dyDescent="0.25">
      <c r="A31" s="85" t="s">
        <v>57</v>
      </c>
      <c r="B31" s="159" t="s">
        <v>353</v>
      </c>
      <c r="C31" s="86">
        <v>25</v>
      </c>
      <c r="D31" s="160">
        <v>54</v>
      </c>
      <c r="E31" s="161"/>
      <c r="F31" s="62">
        <f t="shared" si="2"/>
        <v>0</v>
      </c>
      <c r="G31" s="42">
        <f t="shared" si="3"/>
        <v>0</v>
      </c>
      <c r="H31" s="42"/>
      <c r="I31" s="42">
        <v>10</v>
      </c>
      <c r="J31" s="163" t="s">
        <v>58</v>
      </c>
      <c r="K31" s="96" t="s">
        <v>331</v>
      </c>
    </row>
    <row r="32" spans="1:11" ht="30" x14ac:dyDescent="0.25">
      <c r="A32" s="27" t="s">
        <v>59</v>
      </c>
      <c r="B32" s="28" t="s">
        <v>60</v>
      </c>
      <c r="C32" s="32">
        <v>27</v>
      </c>
      <c r="D32" s="152">
        <v>71.88</v>
      </c>
      <c r="E32" s="29"/>
      <c r="F32" s="30">
        <f t="shared" si="2"/>
        <v>0</v>
      </c>
      <c r="G32" s="16">
        <f t="shared" si="3"/>
        <v>0</v>
      </c>
      <c r="H32" s="16"/>
      <c r="I32" s="42">
        <v>15</v>
      </c>
      <c r="J32" s="31" t="s">
        <v>61</v>
      </c>
      <c r="K32" t="s">
        <v>331</v>
      </c>
    </row>
    <row r="33" spans="1:11" x14ac:dyDescent="0.25">
      <c r="A33" s="27" t="s">
        <v>354</v>
      </c>
      <c r="B33" s="28"/>
      <c r="C33" s="32">
        <v>35</v>
      </c>
      <c r="D33" s="152">
        <v>72</v>
      </c>
      <c r="E33" s="29"/>
      <c r="F33" s="30">
        <f t="shared" si="2"/>
        <v>0</v>
      </c>
      <c r="G33" s="16"/>
      <c r="H33" s="16"/>
      <c r="I33" s="42">
        <v>15</v>
      </c>
      <c r="J33" s="31"/>
    </row>
    <row r="34" spans="1:11" s="96" customFormat="1" x14ac:dyDescent="0.25">
      <c r="A34" s="85" t="s">
        <v>62</v>
      </c>
      <c r="B34" s="159" t="s">
        <v>63</v>
      </c>
      <c r="C34" s="86">
        <v>40</v>
      </c>
      <c r="D34" s="160">
        <v>69.47999999999999</v>
      </c>
      <c r="E34" s="161"/>
      <c r="F34" s="62">
        <f t="shared" si="2"/>
        <v>0</v>
      </c>
      <c r="G34" s="42">
        <f t="shared" si="3"/>
        <v>0</v>
      </c>
      <c r="H34" s="42"/>
      <c r="I34" s="42">
        <v>15</v>
      </c>
      <c r="J34" s="162" t="s">
        <v>355</v>
      </c>
      <c r="K34" s="96" t="s">
        <v>331</v>
      </c>
    </row>
    <row r="35" spans="1:11" ht="25.5" x14ac:dyDescent="0.25">
      <c r="A35" s="27" t="s">
        <v>64</v>
      </c>
      <c r="B35" s="28" t="s">
        <v>65</v>
      </c>
      <c r="C35" s="32">
        <v>32</v>
      </c>
      <c r="D35" s="152">
        <v>66</v>
      </c>
      <c r="E35" s="29"/>
      <c r="F35" s="30">
        <f t="shared" si="2"/>
        <v>0</v>
      </c>
      <c r="G35" s="16">
        <f t="shared" si="3"/>
        <v>0</v>
      </c>
      <c r="H35" s="16"/>
      <c r="I35" s="42">
        <v>10</v>
      </c>
      <c r="J35" s="31" t="s">
        <v>66</v>
      </c>
      <c r="K35" t="s">
        <v>331</v>
      </c>
    </row>
    <row r="36" spans="1:11" x14ac:dyDescent="0.25">
      <c r="A36" s="27" t="s">
        <v>67</v>
      </c>
      <c r="B36" s="28" t="s">
        <v>68</v>
      </c>
      <c r="C36" s="32">
        <v>36</v>
      </c>
      <c r="D36" s="152">
        <v>69.599999999999994</v>
      </c>
      <c r="E36" s="29"/>
      <c r="F36" s="30">
        <f t="shared" si="2"/>
        <v>0</v>
      </c>
      <c r="G36" s="42">
        <f t="shared" si="3"/>
        <v>0</v>
      </c>
      <c r="H36" s="16"/>
      <c r="I36" s="42">
        <v>15</v>
      </c>
      <c r="J36" s="26" t="s">
        <v>69</v>
      </c>
      <c r="K36" t="s">
        <v>331</v>
      </c>
    </row>
    <row r="37" spans="1:11" x14ac:dyDescent="0.25">
      <c r="A37" s="27" t="s">
        <v>70</v>
      </c>
      <c r="B37" s="28" t="s">
        <v>71</v>
      </c>
      <c r="C37" s="32">
        <v>25</v>
      </c>
      <c r="D37" s="152">
        <v>114</v>
      </c>
      <c r="E37" s="29"/>
      <c r="F37" s="30">
        <f t="shared" si="2"/>
        <v>0</v>
      </c>
      <c r="G37" s="16">
        <f t="shared" si="3"/>
        <v>0</v>
      </c>
      <c r="H37" s="16"/>
      <c r="I37" s="42">
        <v>15</v>
      </c>
      <c r="J37" s="31" t="s">
        <v>72</v>
      </c>
      <c r="K37" t="s">
        <v>331</v>
      </c>
    </row>
    <row r="38" spans="1:11" x14ac:dyDescent="0.25">
      <c r="A38" s="27"/>
      <c r="B38" s="28"/>
      <c r="C38" s="32"/>
      <c r="D38" s="152">
        <v>0</v>
      </c>
      <c r="E38" s="29"/>
      <c r="F38" s="30"/>
      <c r="G38" s="16"/>
      <c r="H38" s="16"/>
      <c r="I38" s="16"/>
      <c r="J38" s="31"/>
      <c r="K38" t="s">
        <v>331</v>
      </c>
    </row>
    <row r="39" spans="1:11" s="21" customFormat="1" x14ac:dyDescent="0.25">
      <c r="A39" s="43" t="s">
        <v>73</v>
      </c>
      <c r="B39" s="44"/>
      <c r="C39" s="45"/>
      <c r="D39" s="155"/>
      <c r="E39" s="46"/>
      <c r="F39" s="45"/>
      <c r="G39" s="36"/>
      <c r="H39" s="36"/>
      <c r="I39" s="36"/>
      <c r="J39" s="39"/>
      <c r="K39" s="21" t="s">
        <v>331</v>
      </c>
    </row>
    <row r="40" spans="1:11" ht="30" x14ac:dyDescent="0.25">
      <c r="A40" s="180" t="s">
        <v>74</v>
      </c>
      <c r="B40" s="40" t="s">
        <v>75</v>
      </c>
      <c r="C40" s="16">
        <v>30</v>
      </c>
      <c r="D40" s="90">
        <v>60</v>
      </c>
      <c r="E40" s="41"/>
      <c r="F40" s="30">
        <f t="shared" ref="F40:F45" si="4">E40*D40</f>
        <v>0</v>
      </c>
      <c r="G40" s="16">
        <f t="shared" ref="G40:G45" si="5">E40*C40</f>
        <v>0</v>
      </c>
      <c r="H40" s="16"/>
      <c r="I40" s="42">
        <v>10</v>
      </c>
      <c r="J40" s="31" t="s">
        <v>356</v>
      </c>
      <c r="K40" t="s">
        <v>331</v>
      </c>
    </row>
    <row r="41" spans="1:11" ht="30" x14ac:dyDescent="0.25">
      <c r="A41" s="27" t="s">
        <v>76</v>
      </c>
      <c r="B41" s="28" t="s">
        <v>77</v>
      </c>
      <c r="C41" s="32">
        <v>30</v>
      </c>
      <c r="D41" s="152">
        <v>72</v>
      </c>
      <c r="E41" s="29"/>
      <c r="F41" s="30">
        <f t="shared" si="4"/>
        <v>0</v>
      </c>
      <c r="G41" s="16">
        <f t="shared" si="5"/>
        <v>0</v>
      </c>
      <c r="H41" s="16"/>
      <c r="I41" s="42">
        <v>10</v>
      </c>
      <c r="J41" s="31" t="s">
        <v>78</v>
      </c>
      <c r="K41" t="s">
        <v>331</v>
      </c>
    </row>
    <row r="42" spans="1:11" ht="30" x14ac:dyDescent="0.25">
      <c r="A42" s="27" t="s">
        <v>79</v>
      </c>
      <c r="B42" s="28" t="s">
        <v>80</v>
      </c>
      <c r="C42" s="32">
        <v>35</v>
      </c>
      <c r="D42" s="152">
        <v>54</v>
      </c>
      <c r="E42" s="29"/>
      <c r="F42" s="30">
        <f t="shared" si="4"/>
        <v>0</v>
      </c>
      <c r="G42" s="16">
        <f t="shared" si="5"/>
        <v>0</v>
      </c>
      <c r="H42" s="16"/>
      <c r="I42" s="42">
        <v>10</v>
      </c>
      <c r="J42" s="31" t="s">
        <v>81</v>
      </c>
      <c r="K42" t="s">
        <v>331</v>
      </c>
    </row>
    <row r="43" spans="1:11" s="96" customFormat="1" ht="30" x14ac:dyDescent="0.25">
      <c r="A43" s="85" t="s">
        <v>82</v>
      </c>
      <c r="B43" s="159" t="s">
        <v>83</v>
      </c>
      <c r="C43" s="86">
        <v>30</v>
      </c>
      <c r="D43" s="160">
        <v>66</v>
      </c>
      <c r="E43" s="161"/>
      <c r="F43" s="62">
        <f t="shared" si="4"/>
        <v>0</v>
      </c>
      <c r="G43" s="42">
        <f t="shared" si="5"/>
        <v>0</v>
      </c>
      <c r="H43" s="42"/>
      <c r="I43" s="42">
        <v>10</v>
      </c>
      <c r="J43" s="162" t="s">
        <v>84</v>
      </c>
      <c r="K43" s="96" t="s">
        <v>331</v>
      </c>
    </row>
    <row r="44" spans="1:11" ht="25.5" x14ac:dyDescent="0.25">
      <c r="A44" s="151" t="s">
        <v>85</v>
      </c>
      <c r="B44" s="28" t="s">
        <v>86</v>
      </c>
      <c r="C44" s="32">
        <v>30</v>
      </c>
      <c r="D44" s="152">
        <v>66</v>
      </c>
      <c r="E44" s="29"/>
      <c r="F44" s="30">
        <f t="shared" si="4"/>
        <v>0</v>
      </c>
      <c r="G44" s="16">
        <f t="shared" si="5"/>
        <v>0</v>
      </c>
      <c r="H44" s="16"/>
      <c r="I44" s="42">
        <v>10</v>
      </c>
      <c r="J44" s="31" t="s">
        <v>87</v>
      </c>
      <c r="K44" t="s">
        <v>331</v>
      </c>
    </row>
    <row r="45" spans="1:11" ht="25.5" x14ac:dyDescent="0.25">
      <c r="A45" s="27" t="s">
        <v>88</v>
      </c>
      <c r="B45" s="28" t="s">
        <v>89</v>
      </c>
      <c r="C45" s="32">
        <v>30</v>
      </c>
      <c r="D45" s="152">
        <v>66</v>
      </c>
      <c r="E45" s="29"/>
      <c r="F45" s="30">
        <f t="shared" si="4"/>
        <v>0</v>
      </c>
      <c r="G45" s="16">
        <f t="shared" si="5"/>
        <v>0</v>
      </c>
      <c r="H45" s="16"/>
      <c r="I45" s="42">
        <v>10</v>
      </c>
      <c r="J45" s="31" t="s">
        <v>90</v>
      </c>
      <c r="K45" t="s">
        <v>331</v>
      </c>
    </row>
    <row r="46" spans="1:11" x14ac:dyDescent="0.25">
      <c r="A46" s="47"/>
      <c r="B46" s="28"/>
      <c r="C46" s="48"/>
      <c r="D46" s="152"/>
      <c r="E46" s="29"/>
      <c r="F46" s="30"/>
      <c r="G46" s="16"/>
      <c r="H46" s="16"/>
      <c r="I46" s="16"/>
      <c r="J46" s="31"/>
      <c r="K46" t="s">
        <v>331</v>
      </c>
    </row>
    <row r="47" spans="1:11" s="21" customFormat="1" x14ac:dyDescent="0.25">
      <c r="A47" s="49" t="s">
        <v>91</v>
      </c>
      <c r="B47" s="44"/>
      <c r="C47" s="45"/>
      <c r="D47" s="155"/>
      <c r="E47" s="46"/>
      <c r="F47" s="37"/>
      <c r="G47" s="36"/>
      <c r="H47" s="36"/>
      <c r="I47" s="36"/>
      <c r="J47" s="39"/>
      <c r="K47" s="21" t="s">
        <v>331</v>
      </c>
    </row>
    <row r="48" spans="1:11" s="96" customFormat="1" ht="30" x14ac:dyDescent="0.25">
      <c r="A48" s="85" t="s">
        <v>92</v>
      </c>
      <c r="B48" s="159" t="s">
        <v>93</v>
      </c>
      <c r="C48" s="86">
        <v>31.25</v>
      </c>
      <c r="D48" s="160">
        <v>72</v>
      </c>
      <c r="E48" s="161"/>
      <c r="F48" s="62">
        <f t="shared" ref="F48:F57" si="6">E48*D48</f>
        <v>0</v>
      </c>
      <c r="G48" s="42">
        <f t="shared" ref="G48:G57" si="7">C48*E48</f>
        <v>0</v>
      </c>
      <c r="H48" s="42"/>
      <c r="I48" s="42">
        <v>15</v>
      </c>
      <c r="J48" s="163" t="s">
        <v>94</v>
      </c>
      <c r="K48" s="96" t="s">
        <v>331</v>
      </c>
    </row>
    <row r="49" spans="1:77" ht="30" x14ac:dyDescent="0.25">
      <c r="A49" s="27" t="s">
        <v>95</v>
      </c>
      <c r="B49" s="28" t="s">
        <v>96</v>
      </c>
      <c r="C49" s="32">
        <v>31</v>
      </c>
      <c r="D49" s="152">
        <v>84</v>
      </c>
      <c r="E49" s="29"/>
      <c r="F49" s="30">
        <f t="shared" si="6"/>
        <v>0</v>
      </c>
      <c r="G49" s="16">
        <f t="shared" si="7"/>
        <v>0</v>
      </c>
      <c r="H49" s="16"/>
      <c r="I49" s="42">
        <v>20</v>
      </c>
      <c r="J49" s="31" t="s">
        <v>97</v>
      </c>
      <c r="K49" t="s">
        <v>331</v>
      </c>
    </row>
    <row r="50" spans="1:77" ht="30" x14ac:dyDescent="0.25">
      <c r="A50" s="181" t="s">
        <v>98</v>
      </c>
      <c r="B50" s="40" t="s">
        <v>99</v>
      </c>
      <c r="C50" s="16">
        <v>50</v>
      </c>
      <c r="D50" s="90">
        <v>66</v>
      </c>
      <c r="E50" s="41"/>
      <c r="F50" s="30">
        <f t="shared" si="6"/>
        <v>0</v>
      </c>
      <c r="G50" s="16">
        <f t="shared" si="7"/>
        <v>0</v>
      </c>
      <c r="H50" s="16"/>
      <c r="I50" s="42">
        <v>10</v>
      </c>
      <c r="J50" s="31" t="s">
        <v>100</v>
      </c>
      <c r="K50" t="s">
        <v>331</v>
      </c>
    </row>
    <row r="51" spans="1:77" ht="30" x14ac:dyDescent="0.25">
      <c r="A51" s="181" t="s">
        <v>101</v>
      </c>
      <c r="B51" s="40" t="s">
        <v>102</v>
      </c>
      <c r="C51" s="16">
        <v>50</v>
      </c>
      <c r="D51" s="90">
        <v>114</v>
      </c>
      <c r="E51" s="41"/>
      <c r="F51" s="30">
        <f t="shared" si="6"/>
        <v>0</v>
      </c>
      <c r="G51" s="16">
        <f t="shared" si="7"/>
        <v>0</v>
      </c>
      <c r="H51" s="16"/>
      <c r="I51" s="42">
        <v>10</v>
      </c>
      <c r="J51" s="31" t="s">
        <v>103</v>
      </c>
      <c r="K51" t="s">
        <v>331</v>
      </c>
    </row>
    <row r="52" spans="1:77" x14ac:dyDescent="0.25">
      <c r="A52" s="181" t="s">
        <v>104</v>
      </c>
      <c r="B52" s="40" t="s">
        <v>105</v>
      </c>
      <c r="C52" s="16">
        <v>50</v>
      </c>
      <c r="D52" s="90">
        <v>144</v>
      </c>
      <c r="E52" s="41"/>
      <c r="F52" s="30">
        <f t="shared" si="6"/>
        <v>0</v>
      </c>
      <c r="G52" s="16">
        <f t="shared" si="7"/>
        <v>0</v>
      </c>
      <c r="H52" s="16"/>
      <c r="I52" s="42">
        <v>15</v>
      </c>
      <c r="J52" s="17"/>
      <c r="K52" t="s">
        <v>331</v>
      </c>
    </row>
    <row r="53" spans="1:77" ht="30" x14ac:dyDescent="0.25">
      <c r="A53" s="27" t="s">
        <v>106</v>
      </c>
      <c r="B53" s="28" t="s">
        <v>107</v>
      </c>
      <c r="C53" s="32">
        <v>30</v>
      </c>
      <c r="D53" s="152">
        <v>78</v>
      </c>
      <c r="E53" s="29"/>
      <c r="F53" s="30">
        <f t="shared" si="6"/>
        <v>0</v>
      </c>
      <c r="G53" s="16">
        <f t="shared" si="7"/>
        <v>0</v>
      </c>
      <c r="H53" s="16"/>
      <c r="I53" s="42">
        <v>10</v>
      </c>
      <c r="J53" s="31" t="s">
        <v>108</v>
      </c>
      <c r="K53" t="s">
        <v>331</v>
      </c>
    </row>
    <row r="54" spans="1:77" ht="30" x14ac:dyDescent="0.25">
      <c r="A54" s="27" t="s">
        <v>109</v>
      </c>
      <c r="B54" s="28" t="s">
        <v>110</v>
      </c>
      <c r="C54" s="32">
        <v>27.5</v>
      </c>
      <c r="D54" s="152">
        <v>78</v>
      </c>
      <c r="E54" s="29"/>
      <c r="F54" s="30">
        <f t="shared" si="6"/>
        <v>0</v>
      </c>
      <c r="G54" s="16">
        <f t="shared" si="7"/>
        <v>0</v>
      </c>
      <c r="H54" s="16"/>
      <c r="I54" s="42">
        <v>10</v>
      </c>
      <c r="J54" s="31" t="s">
        <v>108</v>
      </c>
      <c r="K54" t="s">
        <v>331</v>
      </c>
    </row>
    <row r="55" spans="1:77" ht="30" x14ac:dyDescent="0.25">
      <c r="A55" s="27" t="s">
        <v>111</v>
      </c>
      <c r="B55" s="28" t="s">
        <v>112</v>
      </c>
      <c r="C55" s="32">
        <v>27.5</v>
      </c>
      <c r="D55" s="152">
        <v>84</v>
      </c>
      <c r="E55" s="29"/>
      <c r="F55" s="30">
        <f t="shared" si="6"/>
        <v>0</v>
      </c>
      <c r="G55" s="16">
        <f t="shared" si="7"/>
        <v>0</v>
      </c>
      <c r="H55" s="16"/>
      <c r="I55" s="42">
        <v>10</v>
      </c>
      <c r="J55" s="31" t="s">
        <v>113</v>
      </c>
      <c r="K55" t="s">
        <v>331</v>
      </c>
    </row>
    <row r="56" spans="1:77" ht="30" x14ac:dyDescent="0.25">
      <c r="A56" s="27" t="s">
        <v>114</v>
      </c>
      <c r="B56" s="28" t="s">
        <v>115</v>
      </c>
      <c r="C56" s="32">
        <v>20</v>
      </c>
      <c r="D56" s="152">
        <v>72</v>
      </c>
      <c r="E56" s="29"/>
      <c r="F56" s="30">
        <f t="shared" si="6"/>
        <v>0</v>
      </c>
      <c r="G56" s="16">
        <f t="shared" si="7"/>
        <v>0</v>
      </c>
      <c r="H56" s="16"/>
      <c r="I56" s="42">
        <v>20</v>
      </c>
      <c r="J56" s="31" t="s">
        <v>116</v>
      </c>
      <c r="K56" t="s">
        <v>331</v>
      </c>
    </row>
    <row r="57" spans="1:77" ht="30" x14ac:dyDescent="0.25">
      <c r="A57" s="27" t="s">
        <v>117</v>
      </c>
      <c r="B57" s="28" t="s">
        <v>118</v>
      </c>
      <c r="C57" s="32">
        <v>30</v>
      </c>
      <c r="D57" s="152">
        <v>54</v>
      </c>
      <c r="E57" s="29"/>
      <c r="F57" s="30">
        <f t="shared" si="6"/>
        <v>0</v>
      </c>
      <c r="G57" s="16">
        <f t="shared" si="7"/>
        <v>0</v>
      </c>
      <c r="H57" s="16"/>
      <c r="I57" s="42">
        <v>10</v>
      </c>
      <c r="J57" s="31" t="s">
        <v>119</v>
      </c>
      <c r="K57" t="s">
        <v>331</v>
      </c>
    </row>
    <row r="58" spans="1:77" s="21" customFormat="1" x14ac:dyDescent="0.25">
      <c r="A58" s="49" t="s">
        <v>357</v>
      </c>
      <c r="B58" s="44"/>
      <c r="C58" s="45"/>
      <c r="D58" s="155"/>
      <c r="E58" s="46"/>
      <c r="F58" s="37"/>
      <c r="G58" s="36"/>
      <c r="H58" s="36"/>
      <c r="I58" s="36"/>
      <c r="J58" s="50"/>
      <c r="K58" s="96" t="s">
        <v>331</v>
      </c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  <c r="BO58" s="96"/>
      <c r="BP58" s="96"/>
      <c r="BQ58" s="96"/>
      <c r="BR58" s="96"/>
      <c r="BS58" s="96"/>
      <c r="BT58" s="96"/>
      <c r="BU58" s="96"/>
      <c r="BV58" s="96"/>
      <c r="BW58" s="96"/>
      <c r="BX58" s="96"/>
      <c r="BY58" s="96"/>
    </row>
    <row r="59" spans="1:77" s="96" customFormat="1" ht="30" x14ac:dyDescent="0.25">
      <c r="A59" s="85" t="s">
        <v>120</v>
      </c>
      <c r="B59" s="159" t="s">
        <v>121</v>
      </c>
      <c r="C59" s="86">
        <v>60</v>
      </c>
      <c r="D59" s="160">
        <v>78</v>
      </c>
      <c r="E59" s="161"/>
      <c r="F59" s="62">
        <f t="shared" ref="F59:F70" si="8">E59*D59</f>
        <v>0</v>
      </c>
      <c r="G59" s="42">
        <f t="shared" ref="G59:G70" si="9">C59*E59</f>
        <v>0</v>
      </c>
      <c r="H59" s="42"/>
      <c r="I59" s="42">
        <v>10</v>
      </c>
      <c r="J59" s="162" t="s">
        <v>122</v>
      </c>
      <c r="K59" s="96" t="s">
        <v>331</v>
      </c>
    </row>
    <row r="60" spans="1:77" s="21" customFormat="1" x14ac:dyDescent="0.25">
      <c r="A60" s="27" t="s">
        <v>123</v>
      </c>
      <c r="B60" s="28" t="s">
        <v>124</v>
      </c>
      <c r="C60" s="32">
        <v>60</v>
      </c>
      <c r="D60" s="152">
        <v>89.900000000000034</v>
      </c>
      <c r="E60" s="29"/>
      <c r="F60" s="30">
        <f t="shared" si="8"/>
        <v>0</v>
      </c>
      <c r="G60" s="16">
        <f t="shared" si="9"/>
        <v>0</v>
      </c>
      <c r="H60" s="16"/>
      <c r="I60" s="42">
        <v>10</v>
      </c>
      <c r="J60" s="31" t="s">
        <v>125</v>
      </c>
      <c r="K60" s="96" t="s">
        <v>331</v>
      </c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  <c r="BM60" s="96"/>
      <c r="BN60" s="96"/>
      <c r="BO60" s="96"/>
      <c r="BP60" s="96"/>
      <c r="BQ60" s="96"/>
      <c r="BR60" s="96"/>
      <c r="BS60" s="96"/>
      <c r="BT60" s="96"/>
      <c r="BU60" s="96"/>
      <c r="BV60" s="96"/>
      <c r="BW60" s="96"/>
      <c r="BX60" s="96"/>
      <c r="BY60" s="96"/>
    </row>
    <row r="61" spans="1:77" s="21" customFormat="1" x14ac:dyDescent="0.25">
      <c r="A61" s="27" t="s">
        <v>126</v>
      </c>
      <c r="B61" s="28" t="s">
        <v>127</v>
      </c>
      <c r="C61" s="32">
        <v>65</v>
      </c>
      <c r="D61" s="152">
        <v>84</v>
      </c>
      <c r="E61" s="29"/>
      <c r="F61" s="30">
        <f t="shared" si="8"/>
        <v>0</v>
      </c>
      <c r="G61" s="16">
        <f t="shared" si="9"/>
        <v>0</v>
      </c>
      <c r="H61" s="16"/>
      <c r="I61" s="42">
        <v>10</v>
      </c>
      <c r="J61" s="31" t="s">
        <v>128</v>
      </c>
      <c r="K61" s="96" t="s">
        <v>331</v>
      </c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6"/>
      <c r="AY61" s="96"/>
      <c r="AZ61" s="96"/>
      <c r="BA61" s="96"/>
      <c r="BB61" s="96"/>
      <c r="BC61" s="96"/>
      <c r="BD61" s="96"/>
      <c r="BE61" s="96"/>
      <c r="BF61" s="96"/>
      <c r="BG61" s="96"/>
      <c r="BH61" s="96"/>
      <c r="BI61" s="96"/>
      <c r="BJ61" s="96"/>
      <c r="BK61" s="96"/>
      <c r="BL61" s="96"/>
      <c r="BM61" s="96"/>
      <c r="BN61" s="96"/>
      <c r="BO61" s="96"/>
      <c r="BP61" s="96"/>
      <c r="BQ61" s="96"/>
      <c r="BR61" s="96"/>
      <c r="BS61" s="96"/>
      <c r="BT61" s="96"/>
      <c r="BU61" s="96"/>
      <c r="BV61" s="96"/>
      <c r="BW61" s="96"/>
      <c r="BX61" s="96"/>
      <c r="BY61" s="96"/>
    </row>
    <row r="62" spans="1:77" s="21" customFormat="1" x14ac:dyDescent="0.25">
      <c r="A62" s="27" t="s">
        <v>129</v>
      </c>
      <c r="B62" s="28" t="s">
        <v>130</v>
      </c>
      <c r="C62" s="32">
        <v>50</v>
      </c>
      <c r="D62" s="152">
        <v>108</v>
      </c>
      <c r="E62" s="29"/>
      <c r="F62" s="30">
        <f t="shared" si="8"/>
        <v>0</v>
      </c>
      <c r="G62" s="16">
        <f t="shared" si="9"/>
        <v>0</v>
      </c>
      <c r="H62" s="16"/>
      <c r="I62" s="42">
        <v>10</v>
      </c>
      <c r="J62" s="31" t="s">
        <v>131</v>
      </c>
      <c r="K62" s="96" t="s">
        <v>331</v>
      </c>
      <c r="L62" s="96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  <c r="BO62" s="96"/>
      <c r="BP62" s="96"/>
      <c r="BQ62" s="96"/>
      <c r="BR62" s="96"/>
      <c r="BS62" s="96"/>
      <c r="BT62" s="96"/>
      <c r="BU62" s="96"/>
      <c r="BV62" s="96"/>
      <c r="BW62" s="96"/>
      <c r="BX62" s="96"/>
      <c r="BY62" s="96"/>
    </row>
    <row r="63" spans="1:77" s="21" customFormat="1" ht="25.5" x14ac:dyDescent="0.25">
      <c r="A63" s="27" t="s">
        <v>358</v>
      </c>
      <c r="B63" s="28" t="s">
        <v>359</v>
      </c>
      <c r="C63" s="32">
        <v>50</v>
      </c>
      <c r="D63" s="152">
        <v>69.599999999999994</v>
      </c>
      <c r="E63" s="29"/>
      <c r="F63" s="30">
        <f t="shared" si="8"/>
        <v>0</v>
      </c>
      <c r="G63" s="42">
        <f t="shared" si="9"/>
        <v>0</v>
      </c>
      <c r="H63" s="16"/>
      <c r="I63" s="42">
        <v>10</v>
      </c>
      <c r="J63" s="31" t="s">
        <v>360</v>
      </c>
      <c r="K63" s="96" t="s">
        <v>331</v>
      </c>
      <c r="L63" s="96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6"/>
      <c r="AY63" s="96"/>
      <c r="AZ63" s="96"/>
      <c r="BA63" s="96"/>
      <c r="BB63" s="96"/>
      <c r="BC63" s="96"/>
      <c r="BD63" s="96"/>
      <c r="BE63" s="96"/>
      <c r="BF63" s="96"/>
      <c r="BG63" s="96"/>
      <c r="BH63" s="96"/>
      <c r="BI63" s="96"/>
      <c r="BJ63" s="96"/>
      <c r="BK63" s="96"/>
      <c r="BL63" s="96"/>
      <c r="BM63" s="96"/>
      <c r="BN63" s="96"/>
      <c r="BO63" s="96"/>
      <c r="BP63" s="96"/>
      <c r="BQ63" s="96"/>
      <c r="BR63" s="96"/>
      <c r="BS63" s="96"/>
      <c r="BT63" s="96"/>
      <c r="BU63" s="96"/>
      <c r="BV63" s="96"/>
      <c r="BW63" s="96"/>
      <c r="BX63" s="96"/>
      <c r="BY63" s="96"/>
    </row>
    <row r="64" spans="1:77" s="21" customFormat="1" x14ac:dyDescent="0.25">
      <c r="A64" s="27" t="s">
        <v>132</v>
      </c>
      <c r="B64" s="28" t="s">
        <v>133</v>
      </c>
      <c r="C64" s="32">
        <v>45</v>
      </c>
      <c r="D64" s="152">
        <v>90</v>
      </c>
      <c r="E64" s="29"/>
      <c r="F64" s="30">
        <f t="shared" si="8"/>
        <v>0</v>
      </c>
      <c r="G64" s="16">
        <f t="shared" si="9"/>
        <v>0</v>
      </c>
      <c r="H64" s="16"/>
      <c r="I64" s="42">
        <v>10</v>
      </c>
      <c r="J64" s="31" t="s">
        <v>134</v>
      </c>
      <c r="K64" s="96" t="s">
        <v>331</v>
      </c>
      <c r="L64" s="96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BM64" s="96"/>
      <c r="BN64" s="96"/>
      <c r="BO64" s="96"/>
      <c r="BP64" s="96"/>
      <c r="BQ64" s="96"/>
      <c r="BR64" s="96"/>
      <c r="BS64" s="96"/>
      <c r="BT64" s="96"/>
      <c r="BU64" s="96"/>
      <c r="BV64" s="96"/>
      <c r="BW64" s="96"/>
      <c r="BX64" s="96"/>
      <c r="BY64" s="96"/>
    </row>
    <row r="65" spans="1:77" s="21" customFormat="1" x14ac:dyDescent="0.25">
      <c r="A65" s="27" t="s">
        <v>135</v>
      </c>
      <c r="B65" s="28" t="s">
        <v>136</v>
      </c>
      <c r="C65" s="32">
        <v>55</v>
      </c>
      <c r="D65" s="152">
        <v>102</v>
      </c>
      <c r="E65" s="29"/>
      <c r="F65" s="30">
        <f t="shared" si="8"/>
        <v>0</v>
      </c>
      <c r="G65" s="16">
        <f t="shared" si="9"/>
        <v>0</v>
      </c>
      <c r="H65" s="16"/>
      <c r="I65" s="42">
        <v>10</v>
      </c>
      <c r="J65" s="31" t="s">
        <v>137</v>
      </c>
      <c r="K65" s="96" t="s">
        <v>331</v>
      </c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96"/>
      <c r="AA65" s="96"/>
      <c r="AB65" s="96"/>
      <c r="AC65" s="96"/>
      <c r="AD65" s="96"/>
      <c r="AE65" s="96"/>
      <c r="AF65" s="96"/>
      <c r="AG65" s="96"/>
      <c r="AH65" s="96"/>
      <c r="AI65" s="96"/>
      <c r="AJ65" s="96"/>
      <c r="AK65" s="96"/>
      <c r="AL65" s="96"/>
      <c r="AM65" s="96"/>
      <c r="AN65" s="96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BM65" s="96"/>
      <c r="BN65" s="96"/>
      <c r="BO65" s="96"/>
      <c r="BP65" s="96"/>
      <c r="BQ65" s="96"/>
      <c r="BR65" s="96"/>
      <c r="BS65" s="96"/>
      <c r="BT65" s="96"/>
      <c r="BU65" s="96"/>
      <c r="BV65" s="96"/>
      <c r="BW65" s="96"/>
      <c r="BX65" s="96"/>
      <c r="BY65" s="96"/>
    </row>
    <row r="66" spans="1:77" ht="30" x14ac:dyDescent="0.25">
      <c r="A66" s="27" t="s">
        <v>138</v>
      </c>
      <c r="B66" s="28" t="s">
        <v>139</v>
      </c>
      <c r="C66" s="32">
        <v>45</v>
      </c>
      <c r="D66" s="152">
        <v>132</v>
      </c>
      <c r="E66" s="29"/>
      <c r="F66" s="30">
        <f t="shared" si="8"/>
        <v>0</v>
      </c>
      <c r="G66" s="16">
        <f t="shared" si="9"/>
        <v>0</v>
      </c>
      <c r="H66" s="16"/>
      <c r="I66" s="42">
        <v>10</v>
      </c>
      <c r="J66" s="31" t="s">
        <v>140</v>
      </c>
      <c r="K66" s="96" t="s">
        <v>331</v>
      </c>
      <c r="L66" s="96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6"/>
      <c r="AB66" s="96"/>
      <c r="AC66" s="96"/>
      <c r="AD66" s="96"/>
      <c r="AE66" s="96"/>
      <c r="AF66" s="96"/>
      <c r="AG66" s="96"/>
      <c r="AH66" s="96"/>
      <c r="AI66" s="96"/>
      <c r="AJ66" s="96"/>
      <c r="AK66" s="96"/>
      <c r="AL66" s="96"/>
      <c r="AM66" s="96"/>
      <c r="AN66" s="96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BM66" s="96"/>
      <c r="BN66" s="96"/>
      <c r="BO66" s="96"/>
      <c r="BP66" s="96"/>
      <c r="BQ66" s="96"/>
      <c r="BR66" s="96"/>
      <c r="BS66" s="96"/>
      <c r="BT66" s="96"/>
      <c r="BU66" s="96"/>
      <c r="BV66" s="96"/>
      <c r="BW66" s="96"/>
      <c r="BX66" s="96"/>
      <c r="BY66" s="96"/>
    </row>
    <row r="67" spans="1:77" ht="25.5" x14ac:dyDescent="0.25">
      <c r="A67" s="27" t="s">
        <v>361</v>
      </c>
      <c r="B67" s="28" t="s">
        <v>362</v>
      </c>
      <c r="C67" s="32">
        <v>60</v>
      </c>
      <c r="D67" s="152">
        <v>96</v>
      </c>
      <c r="E67" s="29"/>
      <c r="F67" s="30">
        <f t="shared" si="8"/>
        <v>0</v>
      </c>
      <c r="G67" s="42">
        <f t="shared" si="9"/>
        <v>0</v>
      </c>
      <c r="H67" s="16"/>
      <c r="I67" s="42">
        <v>15</v>
      </c>
      <c r="J67" s="26" t="s">
        <v>363</v>
      </c>
      <c r="K67" s="96" t="s">
        <v>331</v>
      </c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6"/>
      <c r="BP67" s="96"/>
      <c r="BQ67" s="96"/>
      <c r="BR67" s="96"/>
      <c r="BS67" s="96"/>
      <c r="BT67" s="96"/>
      <c r="BU67" s="96"/>
      <c r="BV67" s="96"/>
      <c r="BW67" s="96"/>
      <c r="BX67" s="96"/>
      <c r="BY67" s="96"/>
    </row>
    <row r="68" spans="1:77" ht="30" x14ac:dyDescent="0.25">
      <c r="A68" s="27" t="s">
        <v>141</v>
      </c>
      <c r="B68" s="28" t="s">
        <v>142</v>
      </c>
      <c r="C68" s="32">
        <v>270</v>
      </c>
      <c r="D68" s="152">
        <v>252</v>
      </c>
      <c r="E68" s="29"/>
      <c r="F68" s="30">
        <f t="shared" si="8"/>
        <v>0</v>
      </c>
      <c r="G68" s="16">
        <f t="shared" si="9"/>
        <v>0</v>
      </c>
      <c r="H68" s="16"/>
      <c r="I68" s="42">
        <v>10</v>
      </c>
      <c r="J68" s="31" t="s">
        <v>143</v>
      </c>
      <c r="K68" s="96" t="s">
        <v>331</v>
      </c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96"/>
      <c r="AJ68" s="96"/>
      <c r="AK68" s="96"/>
      <c r="AL68" s="96"/>
      <c r="AM68" s="96"/>
      <c r="AN68" s="9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BM68" s="96"/>
      <c r="BN68" s="96"/>
      <c r="BO68" s="96"/>
      <c r="BP68" s="96"/>
      <c r="BQ68" s="96"/>
      <c r="BR68" s="96"/>
      <c r="BS68" s="96"/>
      <c r="BT68" s="96"/>
      <c r="BU68" s="96"/>
      <c r="BV68" s="96"/>
      <c r="BW68" s="96"/>
      <c r="BX68" s="96"/>
      <c r="BY68" s="96"/>
    </row>
    <row r="69" spans="1:77" ht="25.5" x14ac:dyDescent="0.25">
      <c r="A69" s="27" t="s">
        <v>144</v>
      </c>
      <c r="B69" s="28" t="s">
        <v>145</v>
      </c>
      <c r="C69" s="32">
        <v>245</v>
      </c>
      <c r="D69" s="152">
        <v>180</v>
      </c>
      <c r="E69" s="29"/>
      <c r="F69" s="30">
        <f t="shared" si="8"/>
        <v>0</v>
      </c>
      <c r="G69" s="16">
        <f t="shared" si="9"/>
        <v>0</v>
      </c>
      <c r="H69" s="16"/>
      <c r="I69" s="42">
        <v>10</v>
      </c>
      <c r="J69" s="31" t="s">
        <v>146</v>
      </c>
      <c r="K69" s="96" t="s">
        <v>331</v>
      </c>
      <c r="L69" s="96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  <c r="BM69" s="96"/>
      <c r="BN69" s="96"/>
      <c r="BO69" s="96"/>
      <c r="BP69" s="96"/>
      <c r="BQ69" s="96"/>
      <c r="BR69" s="96"/>
      <c r="BS69" s="96"/>
      <c r="BT69" s="96"/>
      <c r="BU69" s="96"/>
      <c r="BV69" s="96"/>
      <c r="BW69" s="96"/>
      <c r="BX69" s="96"/>
      <c r="BY69" s="96"/>
    </row>
    <row r="70" spans="1:77" ht="30" x14ac:dyDescent="0.25">
      <c r="A70" s="27" t="s">
        <v>147</v>
      </c>
      <c r="B70" s="28" t="s">
        <v>148</v>
      </c>
      <c r="C70" s="32">
        <v>310</v>
      </c>
      <c r="D70" s="152">
        <v>312</v>
      </c>
      <c r="E70" s="29"/>
      <c r="F70" s="30">
        <f t="shared" si="8"/>
        <v>0</v>
      </c>
      <c r="G70" s="16">
        <f t="shared" si="9"/>
        <v>0</v>
      </c>
      <c r="H70" s="16"/>
      <c r="I70" s="42">
        <v>10</v>
      </c>
      <c r="J70" s="31" t="s">
        <v>149</v>
      </c>
      <c r="K70" s="96" t="s">
        <v>331</v>
      </c>
      <c r="L70" s="96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96"/>
      <c r="AM70" s="96"/>
      <c r="AN70" s="9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  <c r="BM70" s="96"/>
      <c r="BN70" s="96"/>
      <c r="BO70" s="96"/>
      <c r="BP70" s="96"/>
      <c r="BQ70" s="96"/>
      <c r="BR70" s="96"/>
      <c r="BS70" s="96"/>
      <c r="BT70" s="96"/>
      <c r="BU70" s="96"/>
      <c r="BV70" s="96"/>
      <c r="BW70" s="96"/>
      <c r="BX70" s="96"/>
      <c r="BY70" s="96"/>
    </row>
    <row r="71" spans="1:77" s="21" customFormat="1" x14ac:dyDescent="0.25">
      <c r="A71" s="51" t="s">
        <v>150</v>
      </c>
      <c r="B71" s="44"/>
      <c r="C71" s="45"/>
      <c r="D71" s="155"/>
      <c r="E71" s="46"/>
      <c r="F71" s="37"/>
      <c r="G71" s="36"/>
      <c r="H71" s="36"/>
      <c r="I71" s="36"/>
      <c r="J71" s="50"/>
      <c r="K71" s="96" t="s">
        <v>331</v>
      </c>
      <c r="L71" s="96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  <c r="Z71" s="96"/>
      <c r="AA71" s="96"/>
      <c r="AB71" s="96"/>
      <c r="AC71" s="96"/>
      <c r="AD71" s="96"/>
      <c r="AE71" s="96"/>
      <c r="AF71" s="96"/>
      <c r="AG71" s="96"/>
      <c r="AH71" s="96"/>
      <c r="AI71" s="96"/>
      <c r="AJ71" s="96"/>
      <c r="AK71" s="96"/>
      <c r="AL71" s="96"/>
      <c r="AM71" s="96"/>
      <c r="AN71" s="96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  <c r="BM71" s="96"/>
      <c r="BN71" s="96"/>
      <c r="BO71" s="96"/>
      <c r="BP71" s="96"/>
      <c r="BQ71" s="96"/>
      <c r="BR71" s="96"/>
      <c r="BS71" s="96"/>
      <c r="BT71" s="96"/>
      <c r="BU71" s="96"/>
      <c r="BV71" s="96"/>
      <c r="BW71" s="96"/>
      <c r="BX71" s="96"/>
      <c r="BY71" s="96"/>
    </row>
    <row r="72" spans="1:77" s="96" customFormat="1" x14ac:dyDescent="0.25">
      <c r="A72" s="85" t="s">
        <v>151</v>
      </c>
      <c r="B72" s="159" t="s">
        <v>152</v>
      </c>
      <c r="C72" s="86">
        <v>25</v>
      </c>
      <c r="D72" s="160">
        <v>54</v>
      </c>
      <c r="E72" s="161"/>
      <c r="F72" s="62">
        <f t="shared" ref="F72:F92" si="10">E72*D72</f>
        <v>0</v>
      </c>
      <c r="G72" s="42">
        <f t="shared" ref="G72:G92" si="11">C72*E72</f>
        <v>0</v>
      </c>
      <c r="H72" s="42"/>
      <c r="I72" s="42">
        <v>10</v>
      </c>
      <c r="J72" s="162" t="s">
        <v>153</v>
      </c>
      <c r="K72" s="96" t="s">
        <v>331</v>
      </c>
    </row>
    <row r="73" spans="1:77" x14ac:dyDescent="0.25">
      <c r="A73" s="27" t="s">
        <v>154</v>
      </c>
      <c r="B73" s="28" t="s">
        <v>155</v>
      </c>
      <c r="C73" s="32">
        <v>20</v>
      </c>
      <c r="D73" s="152">
        <v>54</v>
      </c>
      <c r="E73" s="29"/>
      <c r="F73" s="30">
        <f t="shared" si="10"/>
        <v>0</v>
      </c>
      <c r="G73" s="16">
        <f t="shared" si="11"/>
        <v>0</v>
      </c>
      <c r="H73" s="16"/>
      <c r="I73" s="42">
        <v>10</v>
      </c>
      <c r="J73" s="31" t="s">
        <v>156</v>
      </c>
      <c r="K73" s="96" t="s">
        <v>331</v>
      </c>
      <c r="L73" s="96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6"/>
      <c r="AB73" s="96"/>
      <c r="AC73" s="96"/>
      <c r="AD73" s="96"/>
      <c r="AE73" s="96"/>
      <c r="AF73" s="96"/>
      <c r="AG73" s="96"/>
      <c r="AH73" s="96"/>
      <c r="AI73" s="96"/>
      <c r="AJ73" s="96"/>
      <c r="AK73" s="96"/>
      <c r="AL73" s="96"/>
      <c r="AM73" s="96"/>
      <c r="AN73" s="96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  <c r="BM73" s="96"/>
      <c r="BN73" s="96"/>
      <c r="BO73" s="96"/>
      <c r="BP73" s="96"/>
      <c r="BQ73" s="96"/>
      <c r="BR73" s="96"/>
      <c r="BS73" s="96"/>
      <c r="BT73" s="96"/>
      <c r="BU73" s="96"/>
      <c r="BV73" s="96"/>
      <c r="BW73" s="96"/>
      <c r="BX73" s="96"/>
      <c r="BY73" s="96"/>
    </row>
    <row r="74" spans="1:77" x14ac:dyDescent="0.25">
      <c r="A74" s="27" t="s">
        <v>157</v>
      </c>
      <c r="B74" s="28" t="s">
        <v>158</v>
      </c>
      <c r="C74" s="32">
        <v>25</v>
      </c>
      <c r="D74" s="152">
        <v>48</v>
      </c>
      <c r="E74" s="29"/>
      <c r="F74" s="30">
        <f t="shared" si="10"/>
        <v>0</v>
      </c>
      <c r="G74" s="16">
        <f t="shared" si="11"/>
        <v>0</v>
      </c>
      <c r="H74" s="16"/>
      <c r="I74" s="42">
        <v>10</v>
      </c>
      <c r="J74" s="31" t="s">
        <v>159</v>
      </c>
      <c r="K74" s="96" t="s">
        <v>331</v>
      </c>
      <c r="L74" s="96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  <c r="Z74" s="96"/>
      <c r="AA74" s="96"/>
      <c r="AB74" s="96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  <c r="BM74" s="96"/>
      <c r="BN74" s="96"/>
      <c r="BO74" s="96"/>
      <c r="BP74" s="96"/>
      <c r="BQ74" s="96"/>
      <c r="BR74" s="96"/>
      <c r="BS74" s="96"/>
      <c r="BT74" s="96"/>
      <c r="BU74" s="96"/>
      <c r="BV74" s="96"/>
      <c r="BW74" s="96"/>
      <c r="BX74" s="96"/>
      <c r="BY74" s="96"/>
    </row>
    <row r="75" spans="1:77" ht="30" x14ac:dyDescent="0.25">
      <c r="A75" s="27" t="s">
        <v>160</v>
      </c>
      <c r="B75" s="28" t="s">
        <v>161</v>
      </c>
      <c r="C75" s="32">
        <v>30</v>
      </c>
      <c r="D75" s="152">
        <v>84</v>
      </c>
      <c r="E75" s="29"/>
      <c r="F75" s="30">
        <f t="shared" si="10"/>
        <v>0</v>
      </c>
      <c r="G75" s="16">
        <f t="shared" si="11"/>
        <v>0</v>
      </c>
      <c r="H75" s="16"/>
      <c r="I75" s="42">
        <v>20</v>
      </c>
      <c r="J75" s="31" t="s">
        <v>162</v>
      </c>
      <c r="K75" s="96" t="s">
        <v>331</v>
      </c>
      <c r="L75" s="96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  <c r="Z75" s="96"/>
      <c r="AA75" s="96"/>
      <c r="AB75" s="96"/>
      <c r="AC75" s="96"/>
      <c r="AD75" s="96"/>
      <c r="AE75" s="96"/>
      <c r="AF75" s="96"/>
      <c r="AG75" s="96"/>
      <c r="AH75" s="96"/>
      <c r="AI75" s="96"/>
      <c r="AJ75" s="96"/>
      <c r="AK75" s="96"/>
      <c r="AL75" s="96"/>
      <c r="AM75" s="96"/>
      <c r="AN75" s="96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BM75" s="96"/>
      <c r="BN75" s="96"/>
      <c r="BO75" s="96"/>
      <c r="BP75" s="96"/>
      <c r="BQ75" s="96"/>
      <c r="BR75" s="96"/>
      <c r="BS75" s="96"/>
      <c r="BT75" s="96"/>
      <c r="BU75" s="96"/>
      <c r="BV75" s="96"/>
      <c r="BW75" s="96"/>
      <c r="BX75" s="96"/>
      <c r="BY75" s="96"/>
    </row>
    <row r="76" spans="1:77" s="96" customFormat="1" x14ac:dyDescent="0.25">
      <c r="A76" s="85" t="s">
        <v>163</v>
      </c>
      <c r="B76" s="159" t="s">
        <v>164</v>
      </c>
      <c r="C76" s="86">
        <v>25</v>
      </c>
      <c r="D76" s="160">
        <v>72</v>
      </c>
      <c r="E76" s="161"/>
      <c r="F76" s="62">
        <f t="shared" si="10"/>
        <v>0</v>
      </c>
      <c r="G76" s="42">
        <f t="shared" si="11"/>
        <v>0</v>
      </c>
      <c r="H76" s="42"/>
      <c r="I76" s="42">
        <v>10</v>
      </c>
      <c r="J76" s="162" t="s">
        <v>165</v>
      </c>
      <c r="K76" s="96" t="s">
        <v>331</v>
      </c>
    </row>
    <row r="77" spans="1:77" x14ac:dyDescent="0.25">
      <c r="A77" s="52" t="s">
        <v>104</v>
      </c>
      <c r="B77" s="28" t="s">
        <v>105</v>
      </c>
      <c r="C77" s="32">
        <v>13</v>
      </c>
      <c r="D77" s="152">
        <v>78</v>
      </c>
      <c r="E77" s="29"/>
      <c r="F77" s="30">
        <f t="shared" si="10"/>
        <v>0</v>
      </c>
      <c r="G77" s="16">
        <f t="shared" si="11"/>
        <v>0</v>
      </c>
      <c r="H77" s="16"/>
      <c r="I77" s="42">
        <v>15</v>
      </c>
      <c r="J77" s="31" t="s">
        <v>103</v>
      </c>
      <c r="K77" s="96" t="s">
        <v>331</v>
      </c>
      <c r="L77" s="96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  <c r="BQ77" s="96"/>
      <c r="BR77" s="96"/>
      <c r="BS77" s="96"/>
      <c r="BT77" s="96"/>
      <c r="BU77" s="96"/>
      <c r="BV77" s="96"/>
      <c r="BW77" s="96"/>
      <c r="BX77" s="96"/>
      <c r="BY77" s="96"/>
    </row>
    <row r="78" spans="1:77" x14ac:dyDescent="0.25">
      <c r="A78" s="27" t="s">
        <v>166</v>
      </c>
      <c r="B78" s="28" t="s">
        <v>167</v>
      </c>
      <c r="C78" s="32">
        <v>25</v>
      </c>
      <c r="D78" s="152">
        <v>72</v>
      </c>
      <c r="E78" s="29"/>
      <c r="F78" s="30">
        <f t="shared" si="10"/>
        <v>0</v>
      </c>
      <c r="G78" s="16">
        <f t="shared" si="11"/>
        <v>0</v>
      </c>
      <c r="H78" s="16"/>
      <c r="I78" s="42">
        <v>10</v>
      </c>
      <c r="J78" s="31" t="s">
        <v>168</v>
      </c>
      <c r="K78" s="96" t="s">
        <v>331</v>
      </c>
      <c r="L78" s="96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  <c r="BO78" s="96"/>
      <c r="BP78" s="96"/>
      <c r="BQ78" s="96"/>
      <c r="BR78" s="96"/>
      <c r="BS78" s="96"/>
      <c r="BT78" s="96"/>
      <c r="BU78" s="96"/>
      <c r="BV78" s="96"/>
      <c r="BW78" s="96"/>
      <c r="BX78" s="96"/>
      <c r="BY78" s="96"/>
    </row>
    <row r="79" spans="1:77" ht="26.25" x14ac:dyDescent="0.25">
      <c r="A79" s="182" t="s">
        <v>169</v>
      </c>
      <c r="B79" s="40"/>
      <c r="C79" s="16"/>
      <c r="D79" s="90"/>
      <c r="E79" s="41"/>
      <c r="F79" s="30"/>
      <c r="G79" s="16"/>
      <c r="H79" s="16"/>
      <c r="I79" s="42"/>
      <c r="J79" s="31" t="s">
        <v>170</v>
      </c>
      <c r="K79" s="96" t="s">
        <v>331</v>
      </c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  <c r="Z79" s="96"/>
      <c r="AA79" s="96"/>
      <c r="AB79" s="96"/>
      <c r="AC79" s="96"/>
      <c r="AD79" s="96"/>
      <c r="AE79" s="96"/>
      <c r="AF79" s="96"/>
      <c r="AG79" s="96"/>
      <c r="AH79" s="96"/>
      <c r="AI79" s="96"/>
      <c r="AJ79" s="96"/>
      <c r="AK79" s="96"/>
      <c r="AL79" s="96"/>
      <c r="AM79" s="96"/>
      <c r="AN79" s="96"/>
      <c r="AO79" s="96"/>
      <c r="AP79" s="96"/>
      <c r="AQ79" s="96"/>
      <c r="AR79" s="96"/>
      <c r="AS79" s="96"/>
      <c r="AT79" s="96"/>
      <c r="AU79" s="96"/>
      <c r="AV79" s="96"/>
      <c r="AW79" s="96"/>
      <c r="AX79" s="96"/>
      <c r="AY79" s="96"/>
      <c r="AZ79" s="96"/>
      <c r="BA79" s="96"/>
      <c r="BB79" s="96"/>
      <c r="BC79" s="96"/>
      <c r="BD79" s="96"/>
      <c r="BE79" s="96"/>
      <c r="BF79" s="96"/>
      <c r="BG79" s="96"/>
      <c r="BH79" s="96"/>
      <c r="BI79" s="96"/>
      <c r="BJ79" s="96"/>
      <c r="BK79" s="96"/>
      <c r="BL79" s="96"/>
      <c r="BM79" s="96"/>
      <c r="BN79" s="96"/>
      <c r="BO79" s="96"/>
      <c r="BP79" s="96"/>
      <c r="BQ79" s="96"/>
      <c r="BR79" s="96"/>
      <c r="BS79" s="96"/>
      <c r="BT79" s="96"/>
      <c r="BU79" s="96"/>
      <c r="BV79" s="96"/>
      <c r="BW79" s="96"/>
      <c r="BX79" s="96"/>
      <c r="BY79" s="96"/>
    </row>
    <row r="80" spans="1:77" s="96" customFormat="1" ht="25.5" x14ac:dyDescent="0.25">
      <c r="A80" s="183" t="s">
        <v>171</v>
      </c>
      <c r="B80" s="134" t="s">
        <v>172</v>
      </c>
      <c r="C80" s="42">
        <v>80</v>
      </c>
      <c r="D80" s="91">
        <v>96</v>
      </c>
      <c r="E80" s="63"/>
      <c r="F80" s="62">
        <f t="shared" si="10"/>
        <v>0</v>
      </c>
      <c r="G80" s="42">
        <f t="shared" si="11"/>
        <v>0</v>
      </c>
      <c r="H80" s="42"/>
      <c r="I80" s="42">
        <v>10</v>
      </c>
      <c r="J80" s="162" t="s">
        <v>173</v>
      </c>
      <c r="K80" s="96" t="s">
        <v>331</v>
      </c>
    </row>
    <row r="81" spans="1:77" ht="30" x14ac:dyDescent="0.25">
      <c r="A81" s="27" t="s">
        <v>174</v>
      </c>
      <c r="B81" s="28" t="s">
        <v>175</v>
      </c>
      <c r="C81" s="32">
        <v>60</v>
      </c>
      <c r="D81" s="152">
        <v>191.76000000000002</v>
      </c>
      <c r="E81" s="29"/>
      <c r="F81" s="30">
        <f t="shared" si="10"/>
        <v>0</v>
      </c>
      <c r="G81" s="16">
        <f t="shared" si="11"/>
        <v>0</v>
      </c>
      <c r="H81" s="16"/>
      <c r="I81" s="42">
        <v>10</v>
      </c>
      <c r="J81" s="31" t="s">
        <v>176</v>
      </c>
      <c r="K81" s="96" t="s">
        <v>331</v>
      </c>
      <c r="L81" s="96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96"/>
      <c r="AJ81" s="96"/>
      <c r="AK81" s="96"/>
      <c r="AL81" s="96"/>
      <c r="AM81" s="96"/>
      <c r="AN81" s="96"/>
      <c r="AO81" s="96"/>
      <c r="AP81" s="96"/>
      <c r="AQ81" s="96"/>
      <c r="AR81" s="96"/>
      <c r="AS81" s="96"/>
      <c r="AT81" s="96"/>
      <c r="AU81" s="96"/>
      <c r="AV81" s="96"/>
      <c r="AW81" s="96"/>
      <c r="AX81" s="96"/>
      <c r="AY81" s="96"/>
      <c r="AZ81" s="96"/>
      <c r="BA81" s="96"/>
      <c r="BB81" s="96"/>
      <c r="BC81" s="96"/>
      <c r="BD81" s="96"/>
      <c r="BE81" s="96"/>
      <c r="BF81" s="96"/>
      <c r="BG81" s="96"/>
      <c r="BH81" s="96"/>
      <c r="BI81" s="96"/>
      <c r="BJ81" s="96"/>
      <c r="BK81" s="96"/>
      <c r="BL81" s="96"/>
      <c r="BM81" s="96"/>
      <c r="BN81" s="96"/>
      <c r="BO81" s="96"/>
      <c r="BP81" s="96"/>
      <c r="BQ81" s="96"/>
      <c r="BR81" s="96"/>
      <c r="BS81" s="96"/>
      <c r="BT81" s="96"/>
      <c r="BU81" s="96"/>
      <c r="BV81" s="96"/>
      <c r="BW81" s="96"/>
      <c r="BX81" s="96"/>
      <c r="BY81" s="96"/>
    </row>
    <row r="82" spans="1:77" ht="30" x14ac:dyDescent="0.25">
      <c r="A82" s="184" t="s">
        <v>177</v>
      </c>
      <c r="B82" s="53" t="s">
        <v>178</v>
      </c>
      <c r="C82" s="16">
        <v>80</v>
      </c>
      <c r="D82" s="90">
        <v>156</v>
      </c>
      <c r="E82" s="41"/>
      <c r="F82" s="30">
        <f t="shared" si="10"/>
        <v>0</v>
      </c>
      <c r="G82" s="16">
        <f t="shared" si="11"/>
        <v>0</v>
      </c>
      <c r="H82" s="16"/>
      <c r="I82" s="42">
        <v>10</v>
      </c>
      <c r="J82" s="31" t="s">
        <v>179</v>
      </c>
      <c r="K82" s="96" t="s">
        <v>331</v>
      </c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96"/>
      <c r="AJ82" s="96"/>
      <c r="AK82" s="96"/>
      <c r="AL82" s="96"/>
      <c r="AM82" s="96"/>
      <c r="AN82" s="96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  <c r="BM82" s="96"/>
      <c r="BN82" s="96"/>
      <c r="BO82" s="96"/>
      <c r="BP82" s="96"/>
      <c r="BQ82" s="96"/>
      <c r="BR82" s="96"/>
      <c r="BS82" s="96"/>
      <c r="BT82" s="96"/>
      <c r="BU82" s="96"/>
      <c r="BV82" s="96"/>
      <c r="BW82" s="96"/>
      <c r="BX82" s="96"/>
      <c r="BY82" s="96"/>
    </row>
    <row r="83" spans="1:77" x14ac:dyDescent="0.25">
      <c r="A83" s="184" t="s">
        <v>180</v>
      </c>
      <c r="B83" s="53" t="s">
        <v>181</v>
      </c>
      <c r="C83" s="16">
        <v>60</v>
      </c>
      <c r="D83" s="90">
        <v>156</v>
      </c>
      <c r="E83" s="41"/>
      <c r="F83" s="30">
        <f t="shared" si="10"/>
        <v>0</v>
      </c>
      <c r="G83" s="16">
        <f t="shared" si="11"/>
        <v>0</v>
      </c>
      <c r="H83" s="16"/>
      <c r="I83" s="42">
        <v>10</v>
      </c>
      <c r="J83" s="17"/>
      <c r="K83" s="96" t="s">
        <v>331</v>
      </c>
      <c r="L83" s="96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96"/>
      <c r="AJ83" s="96"/>
      <c r="AK83" s="96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6"/>
      <c r="BH83" s="96"/>
      <c r="BI83" s="96"/>
      <c r="BJ83" s="96"/>
      <c r="BK83" s="96"/>
      <c r="BL83" s="96"/>
      <c r="BM83" s="96"/>
      <c r="BN83" s="96"/>
      <c r="BO83" s="96"/>
      <c r="BP83" s="96"/>
      <c r="BQ83" s="96"/>
      <c r="BR83" s="96"/>
      <c r="BS83" s="96"/>
      <c r="BT83" s="96"/>
      <c r="BU83" s="96"/>
      <c r="BV83" s="96"/>
      <c r="BW83" s="96"/>
      <c r="BX83" s="96"/>
      <c r="BY83" s="96"/>
    </row>
    <row r="84" spans="1:77" x14ac:dyDescent="0.25">
      <c r="A84" s="27" t="s">
        <v>182</v>
      </c>
      <c r="B84" s="28" t="s">
        <v>183</v>
      </c>
      <c r="C84" s="32">
        <v>40</v>
      </c>
      <c r="D84" s="152">
        <v>36</v>
      </c>
      <c r="E84" s="29"/>
      <c r="F84" s="30">
        <f t="shared" si="10"/>
        <v>0</v>
      </c>
      <c r="G84" s="16">
        <f t="shared" si="11"/>
        <v>0</v>
      </c>
      <c r="H84" s="16"/>
      <c r="I84" s="42">
        <v>10</v>
      </c>
      <c r="J84" s="31" t="s">
        <v>184</v>
      </c>
      <c r="K84" s="96" t="s">
        <v>331</v>
      </c>
      <c r="L84" s="96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  <c r="Z84" s="96"/>
      <c r="AA84" s="96"/>
      <c r="AB84" s="96"/>
      <c r="AC84" s="96"/>
      <c r="AD84" s="96"/>
      <c r="AE84" s="96"/>
      <c r="AF84" s="96"/>
      <c r="AG84" s="96"/>
      <c r="AH84" s="96"/>
      <c r="AI84" s="96"/>
      <c r="AJ84" s="96"/>
      <c r="AK84" s="96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6"/>
      <c r="BH84" s="96"/>
      <c r="BI84" s="96"/>
      <c r="BJ84" s="96"/>
      <c r="BK84" s="96"/>
      <c r="BL84" s="96"/>
      <c r="BM84" s="96"/>
      <c r="BN84" s="96"/>
      <c r="BO84" s="96"/>
      <c r="BP84" s="96"/>
      <c r="BQ84" s="96"/>
      <c r="BR84" s="96"/>
      <c r="BS84" s="96"/>
      <c r="BT84" s="96"/>
      <c r="BU84" s="96"/>
      <c r="BV84" s="96"/>
      <c r="BW84" s="96"/>
      <c r="BX84" s="96"/>
      <c r="BY84" s="96"/>
    </row>
    <row r="85" spans="1:77" ht="38.25" x14ac:dyDescent="0.25">
      <c r="A85" s="27" t="s">
        <v>185</v>
      </c>
      <c r="B85" s="28" t="s">
        <v>186</v>
      </c>
      <c r="C85" s="32">
        <v>80</v>
      </c>
      <c r="D85" s="152">
        <v>84</v>
      </c>
      <c r="E85" s="29"/>
      <c r="F85" s="30">
        <f t="shared" si="10"/>
        <v>0</v>
      </c>
      <c r="G85" s="16">
        <f t="shared" si="11"/>
        <v>0</v>
      </c>
      <c r="H85" s="16"/>
      <c r="I85" s="42">
        <v>10</v>
      </c>
      <c r="J85" s="31" t="s">
        <v>187</v>
      </c>
      <c r="K85" s="96" t="s">
        <v>331</v>
      </c>
      <c r="L85" s="96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  <c r="Z85" s="96"/>
      <c r="AA85" s="96"/>
      <c r="AB85" s="96"/>
      <c r="AC85" s="96"/>
      <c r="AD85" s="96"/>
      <c r="AE85" s="96"/>
      <c r="AF85" s="96"/>
      <c r="AG85" s="96"/>
      <c r="AH85" s="96"/>
      <c r="AI85" s="96"/>
      <c r="AJ85" s="96"/>
      <c r="AK85" s="96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  <c r="BM85" s="96"/>
      <c r="BN85" s="96"/>
      <c r="BO85" s="96"/>
      <c r="BP85" s="96"/>
      <c r="BQ85" s="96"/>
      <c r="BR85" s="96"/>
      <c r="BS85" s="96"/>
      <c r="BT85" s="96"/>
      <c r="BU85" s="96"/>
      <c r="BV85" s="96"/>
      <c r="BW85" s="96"/>
      <c r="BX85" s="96"/>
      <c r="BY85" s="96"/>
    </row>
    <row r="86" spans="1:77" ht="25.5" x14ac:dyDescent="0.25">
      <c r="A86" s="151" t="s">
        <v>188</v>
      </c>
      <c r="B86" s="28" t="s">
        <v>189</v>
      </c>
      <c r="C86" s="32">
        <v>80</v>
      </c>
      <c r="D86" s="152">
        <v>66</v>
      </c>
      <c r="E86" s="29"/>
      <c r="F86" s="30">
        <f t="shared" si="10"/>
        <v>0</v>
      </c>
      <c r="G86" s="16">
        <f t="shared" si="11"/>
        <v>0</v>
      </c>
      <c r="H86" s="16"/>
      <c r="I86" s="42">
        <v>10</v>
      </c>
      <c r="J86" s="31" t="s">
        <v>190</v>
      </c>
      <c r="K86" s="96" t="s">
        <v>331</v>
      </c>
      <c r="L86" s="96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  <c r="Z86" s="96"/>
      <c r="AA86" s="96"/>
      <c r="AB86" s="96"/>
      <c r="AC86" s="96"/>
      <c r="AD86" s="96"/>
      <c r="AE86" s="96"/>
      <c r="AF86" s="96"/>
      <c r="AG86" s="96"/>
      <c r="AH86" s="96"/>
      <c r="AI86" s="96"/>
      <c r="AJ86" s="96"/>
      <c r="AK86" s="96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  <c r="BM86" s="96"/>
      <c r="BN86" s="96"/>
      <c r="BO86" s="96"/>
      <c r="BP86" s="96"/>
      <c r="BQ86" s="96"/>
      <c r="BR86" s="96"/>
      <c r="BS86" s="96"/>
      <c r="BT86" s="96"/>
      <c r="BU86" s="96"/>
      <c r="BV86" s="96"/>
      <c r="BW86" s="96"/>
      <c r="BX86" s="96"/>
      <c r="BY86" s="96"/>
    </row>
    <row r="87" spans="1:77" x14ac:dyDescent="0.25">
      <c r="A87" s="27" t="s">
        <v>191</v>
      </c>
      <c r="B87" s="28" t="s">
        <v>192</v>
      </c>
      <c r="C87" s="32">
        <v>60</v>
      </c>
      <c r="D87" s="152">
        <v>72</v>
      </c>
      <c r="E87" s="29"/>
      <c r="F87" s="30">
        <f t="shared" si="10"/>
        <v>0</v>
      </c>
      <c r="G87" s="16">
        <f t="shared" si="11"/>
        <v>0</v>
      </c>
      <c r="H87" s="16"/>
      <c r="I87" s="42">
        <v>10</v>
      </c>
      <c r="J87" s="31" t="s">
        <v>193</v>
      </c>
      <c r="K87" s="96" t="s">
        <v>331</v>
      </c>
      <c r="L87" s="96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  <c r="Z87" s="96"/>
      <c r="AA87" s="96"/>
      <c r="AB87" s="96"/>
      <c r="AC87" s="96"/>
      <c r="AD87" s="96"/>
      <c r="AE87" s="96"/>
      <c r="AF87" s="96"/>
      <c r="AG87" s="96"/>
      <c r="AH87" s="96"/>
      <c r="AI87" s="96"/>
      <c r="AJ87" s="96"/>
      <c r="AK87" s="96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6"/>
      <c r="BH87" s="96"/>
      <c r="BI87" s="96"/>
      <c r="BJ87" s="96"/>
      <c r="BK87" s="96"/>
      <c r="BL87" s="96"/>
      <c r="BM87" s="96"/>
      <c r="BN87" s="96"/>
      <c r="BO87" s="96"/>
      <c r="BP87" s="96"/>
      <c r="BQ87" s="96"/>
      <c r="BR87" s="96"/>
      <c r="BS87" s="96"/>
      <c r="BT87" s="96"/>
      <c r="BU87" s="96"/>
      <c r="BV87" s="96"/>
      <c r="BW87" s="96"/>
      <c r="BX87" s="96"/>
      <c r="BY87" s="96"/>
    </row>
    <row r="88" spans="1:77" ht="25.5" x14ac:dyDescent="0.25">
      <c r="A88" s="27" t="s">
        <v>194</v>
      </c>
      <c r="B88" s="28" t="s">
        <v>195</v>
      </c>
      <c r="C88" s="32">
        <v>60</v>
      </c>
      <c r="D88" s="152">
        <v>120</v>
      </c>
      <c r="E88" s="29"/>
      <c r="F88" s="30">
        <f t="shared" si="10"/>
        <v>0</v>
      </c>
      <c r="G88" s="16">
        <f t="shared" si="11"/>
        <v>0</v>
      </c>
      <c r="H88" s="16"/>
      <c r="I88" s="42">
        <v>10</v>
      </c>
      <c r="J88" s="31" t="s">
        <v>196</v>
      </c>
      <c r="K88" s="96" t="s">
        <v>331</v>
      </c>
      <c r="L88" s="96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  <c r="Z88" s="96"/>
      <c r="AA88" s="96"/>
      <c r="AB88" s="96"/>
      <c r="AC88" s="96"/>
      <c r="AD88" s="96"/>
      <c r="AE88" s="96"/>
      <c r="AF88" s="96"/>
      <c r="AG88" s="96"/>
      <c r="AH88" s="96"/>
      <c r="AI88" s="96"/>
      <c r="AJ88" s="96"/>
      <c r="AK88" s="96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6"/>
      <c r="BH88" s="96"/>
      <c r="BI88" s="96"/>
      <c r="BJ88" s="96"/>
      <c r="BK88" s="96"/>
      <c r="BL88" s="96"/>
      <c r="BM88" s="96"/>
      <c r="BN88" s="96"/>
      <c r="BO88" s="96"/>
      <c r="BP88" s="96"/>
      <c r="BQ88" s="96"/>
      <c r="BR88" s="96"/>
      <c r="BS88" s="96"/>
      <c r="BT88" s="96"/>
      <c r="BU88" s="96"/>
      <c r="BV88" s="96"/>
      <c r="BW88" s="96"/>
      <c r="BX88" s="96"/>
      <c r="BY88" s="96"/>
    </row>
    <row r="89" spans="1:77" ht="38.25" x14ac:dyDescent="0.25">
      <c r="A89" s="27" t="s">
        <v>197</v>
      </c>
      <c r="B89" s="28" t="s">
        <v>198</v>
      </c>
      <c r="C89" s="32">
        <v>80</v>
      </c>
      <c r="D89" s="152">
        <v>132</v>
      </c>
      <c r="E89" s="29"/>
      <c r="F89" s="30">
        <f t="shared" si="10"/>
        <v>0</v>
      </c>
      <c r="G89" s="16">
        <f t="shared" si="11"/>
        <v>0</v>
      </c>
      <c r="H89" s="16"/>
      <c r="I89" s="42">
        <v>10</v>
      </c>
      <c r="J89" s="31" t="s">
        <v>199</v>
      </c>
      <c r="K89" s="96" t="s">
        <v>331</v>
      </c>
      <c r="L89" s="96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  <c r="Z89" s="96"/>
      <c r="AA89" s="96"/>
      <c r="AB89" s="96"/>
      <c r="AC89" s="96"/>
      <c r="AD89" s="96"/>
      <c r="AE89" s="96"/>
      <c r="AF89" s="96"/>
      <c r="AG89" s="96"/>
      <c r="AH89" s="96"/>
      <c r="AI89" s="96"/>
      <c r="AJ89" s="96"/>
      <c r="AK89" s="96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6"/>
      <c r="BH89" s="96"/>
      <c r="BI89" s="96"/>
      <c r="BJ89" s="96"/>
      <c r="BK89" s="96"/>
      <c r="BL89" s="96"/>
      <c r="BM89" s="96"/>
      <c r="BN89" s="96"/>
      <c r="BO89" s="96"/>
      <c r="BP89" s="96"/>
      <c r="BQ89" s="96"/>
      <c r="BR89" s="96"/>
      <c r="BS89" s="96"/>
      <c r="BT89" s="96"/>
      <c r="BU89" s="96"/>
      <c r="BV89" s="96"/>
      <c r="BW89" s="96"/>
      <c r="BX89" s="96"/>
      <c r="BY89" s="96"/>
    </row>
    <row r="90" spans="1:77" x14ac:dyDescent="0.25">
      <c r="A90" s="27" t="s">
        <v>200</v>
      </c>
      <c r="B90" s="28" t="s">
        <v>201</v>
      </c>
      <c r="C90" s="32">
        <v>80</v>
      </c>
      <c r="D90" s="152">
        <v>144</v>
      </c>
      <c r="E90" s="29"/>
      <c r="F90" s="30">
        <f t="shared" si="10"/>
        <v>0</v>
      </c>
      <c r="G90" s="16">
        <f t="shared" si="11"/>
        <v>0</v>
      </c>
      <c r="H90" s="16"/>
      <c r="I90" s="42">
        <v>10</v>
      </c>
      <c r="J90" s="31" t="s">
        <v>202</v>
      </c>
      <c r="K90" s="96" t="s">
        <v>331</v>
      </c>
      <c r="L90" s="96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  <c r="BM90" s="96"/>
      <c r="BN90" s="96"/>
      <c r="BO90" s="96"/>
      <c r="BP90" s="96"/>
      <c r="BQ90" s="96"/>
      <c r="BR90" s="96"/>
      <c r="BS90" s="96"/>
      <c r="BT90" s="96"/>
      <c r="BU90" s="96"/>
      <c r="BV90" s="96"/>
      <c r="BW90" s="96"/>
      <c r="BX90" s="96"/>
      <c r="BY90" s="96"/>
    </row>
    <row r="91" spans="1:77" ht="25.5" x14ac:dyDescent="0.25">
      <c r="A91" s="27" t="s">
        <v>203</v>
      </c>
      <c r="B91" s="28" t="s">
        <v>204</v>
      </c>
      <c r="C91" s="32">
        <v>50</v>
      </c>
      <c r="D91" s="152">
        <v>60</v>
      </c>
      <c r="E91" s="29"/>
      <c r="F91" s="30">
        <f t="shared" si="10"/>
        <v>0</v>
      </c>
      <c r="G91" s="16">
        <f t="shared" si="11"/>
        <v>0</v>
      </c>
      <c r="H91" s="16"/>
      <c r="I91" s="42">
        <v>15</v>
      </c>
      <c r="J91" s="31" t="s">
        <v>205</v>
      </c>
      <c r="K91" s="96" t="s">
        <v>331</v>
      </c>
      <c r="L91" s="96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96"/>
      <c r="AJ91" s="96"/>
      <c r="AK91" s="96"/>
      <c r="AL91" s="96"/>
      <c r="AM91" s="96"/>
      <c r="AN91" s="96"/>
      <c r="AO91" s="96"/>
      <c r="AP91" s="96"/>
      <c r="AQ91" s="96"/>
      <c r="AR91" s="96"/>
      <c r="AS91" s="96"/>
      <c r="AT91" s="96"/>
      <c r="AU91" s="96"/>
      <c r="AV91" s="96"/>
      <c r="AW91" s="96"/>
      <c r="AX91" s="96"/>
      <c r="AY91" s="96"/>
      <c r="AZ91" s="96"/>
      <c r="BA91" s="96"/>
      <c r="BB91" s="96"/>
      <c r="BC91" s="96"/>
      <c r="BD91" s="96"/>
      <c r="BE91" s="96"/>
      <c r="BF91" s="96"/>
      <c r="BG91" s="96"/>
      <c r="BH91" s="96"/>
      <c r="BI91" s="96"/>
      <c r="BJ91" s="96"/>
      <c r="BK91" s="96"/>
      <c r="BL91" s="96"/>
      <c r="BM91" s="96"/>
      <c r="BN91" s="96"/>
      <c r="BO91" s="96"/>
      <c r="BP91" s="96"/>
      <c r="BQ91" s="96"/>
      <c r="BR91" s="96"/>
      <c r="BS91" s="96"/>
      <c r="BT91" s="96"/>
      <c r="BU91" s="96"/>
      <c r="BV91" s="96"/>
      <c r="BW91" s="96"/>
      <c r="BX91" s="96"/>
      <c r="BY91" s="96"/>
    </row>
    <row r="92" spans="1:77" ht="30" x14ac:dyDescent="0.25">
      <c r="A92" s="27" t="s">
        <v>206</v>
      </c>
      <c r="B92" s="28" t="s">
        <v>207</v>
      </c>
      <c r="C92" s="32">
        <v>60</v>
      </c>
      <c r="D92" s="152">
        <v>132</v>
      </c>
      <c r="E92" s="29"/>
      <c r="F92" s="30">
        <f t="shared" si="10"/>
        <v>0</v>
      </c>
      <c r="G92" s="16">
        <f t="shared" si="11"/>
        <v>0</v>
      </c>
      <c r="H92" s="16"/>
      <c r="I92" s="42">
        <v>15</v>
      </c>
      <c r="J92" s="31" t="s">
        <v>208</v>
      </c>
      <c r="K92" s="96" t="s">
        <v>331</v>
      </c>
      <c r="L92" s="96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  <c r="BM92" s="96"/>
      <c r="BN92" s="96"/>
      <c r="BO92" s="96"/>
      <c r="BP92" s="96"/>
      <c r="BQ92" s="96"/>
      <c r="BR92" s="96"/>
      <c r="BS92" s="96"/>
      <c r="BT92" s="96"/>
      <c r="BU92" s="96"/>
      <c r="BV92" s="96"/>
      <c r="BW92" s="96"/>
      <c r="BX92" s="96"/>
      <c r="BY92" s="96"/>
    </row>
    <row r="93" spans="1:77" x14ac:dyDescent="0.25">
      <c r="A93" s="47"/>
      <c r="B93" s="28"/>
      <c r="C93" s="48"/>
      <c r="D93" s="152"/>
      <c r="E93" s="29"/>
      <c r="F93" s="1"/>
      <c r="G93" s="16"/>
      <c r="H93" s="16"/>
      <c r="I93" s="16"/>
      <c r="J93" s="17"/>
      <c r="K93" s="96" t="s">
        <v>331</v>
      </c>
      <c r="L93" s="96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96"/>
      <c r="AJ93" s="96"/>
      <c r="AK93" s="96"/>
      <c r="AL93" s="96"/>
      <c r="AM93" s="96"/>
      <c r="AN93" s="96"/>
      <c r="AO93" s="96"/>
      <c r="AP93" s="96"/>
      <c r="AQ93" s="96"/>
      <c r="AR93" s="96"/>
      <c r="AS93" s="96"/>
      <c r="AT93" s="96"/>
      <c r="AU93" s="96"/>
      <c r="AV93" s="96"/>
      <c r="AW93" s="96"/>
      <c r="AX93" s="96"/>
      <c r="AY93" s="96"/>
      <c r="AZ93" s="96"/>
      <c r="BA93" s="96"/>
      <c r="BB93" s="96"/>
      <c r="BC93" s="96"/>
      <c r="BD93" s="96"/>
      <c r="BE93" s="96"/>
      <c r="BF93" s="96"/>
      <c r="BG93" s="96"/>
      <c r="BH93" s="96"/>
      <c r="BI93" s="96"/>
      <c r="BJ93" s="96"/>
      <c r="BK93" s="96"/>
      <c r="BL93" s="96"/>
      <c r="BM93" s="96"/>
      <c r="BN93" s="96"/>
      <c r="BO93" s="96"/>
      <c r="BP93" s="96"/>
      <c r="BQ93" s="96"/>
      <c r="BR93" s="96"/>
      <c r="BS93" s="96"/>
      <c r="BT93" s="96"/>
      <c r="BU93" s="96"/>
      <c r="BV93" s="96"/>
      <c r="BW93" s="96"/>
      <c r="BX93" s="96"/>
      <c r="BY93" s="96"/>
    </row>
    <row r="94" spans="1:77" ht="26.25" x14ac:dyDescent="0.25">
      <c r="A94" s="182" t="s">
        <v>209</v>
      </c>
      <c r="B94" s="40"/>
      <c r="C94" s="16"/>
      <c r="D94" s="90"/>
      <c r="E94" s="41"/>
      <c r="F94" s="30"/>
      <c r="G94" s="16"/>
      <c r="H94" s="16"/>
      <c r="I94" s="16"/>
      <c r="J94" s="31" t="s">
        <v>210</v>
      </c>
      <c r="K94" s="96" t="s">
        <v>331</v>
      </c>
      <c r="L94" s="96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  <c r="Z94" s="96"/>
      <c r="AA94" s="96"/>
      <c r="AB94" s="96"/>
      <c r="AC94" s="96"/>
      <c r="AD94" s="96"/>
      <c r="AE94" s="96"/>
      <c r="AF94" s="96"/>
      <c r="AG94" s="96"/>
      <c r="AH94" s="96"/>
      <c r="AI94" s="96"/>
      <c r="AJ94" s="96"/>
      <c r="AK94" s="96"/>
      <c r="AL94" s="96"/>
      <c r="AM94" s="96"/>
      <c r="AN94" s="96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  <c r="BM94" s="96"/>
      <c r="BN94" s="96"/>
      <c r="BO94" s="96"/>
      <c r="BP94" s="96"/>
      <c r="BQ94" s="96"/>
      <c r="BR94" s="96"/>
      <c r="BS94" s="96"/>
      <c r="BT94" s="96"/>
      <c r="BU94" s="96"/>
      <c r="BV94" s="96"/>
      <c r="BW94" s="96"/>
      <c r="BX94" s="96"/>
      <c r="BY94" s="96"/>
    </row>
    <row r="95" spans="1:77" s="101" customFormat="1" x14ac:dyDescent="0.25">
      <c r="A95" s="178" t="s">
        <v>211</v>
      </c>
      <c r="B95" s="35"/>
      <c r="C95" s="54"/>
      <c r="D95" s="156"/>
      <c r="E95" s="56"/>
      <c r="F95" s="55"/>
      <c r="G95" s="36"/>
      <c r="H95" s="54"/>
      <c r="I95" s="54"/>
      <c r="J95" s="57"/>
      <c r="K95" s="100" t="s">
        <v>331</v>
      </c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  <c r="AM95" s="100"/>
      <c r="AN95" s="100"/>
      <c r="AO95" s="100"/>
      <c r="AP95" s="100"/>
      <c r="AQ95" s="100"/>
      <c r="AR95" s="100"/>
      <c r="AS95" s="100"/>
      <c r="AT95" s="100"/>
      <c r="AU95" s="100"/>
      <c r="AV95" s="100"/>
      <c r="AW95" s="100"/>
      <c r="AX95" s="100"/>
      <c r="AY95" s="100"/>
      <c r="AZ95" s="100"/>
      <c r="BA95" s="100"/>
      <c r="BB95" s="100"/>
      <c r="BC95" s="100"/>
      <c r="BD95" s="100"/>
      <c r="BE95" s="100"/>
      <c r="BF95" s="100"/>
      <c r="BG95" s="100"/>
      <c r="BH95" s="100"/>
      <c r="BI95" s="100"/>
      <c r="BJ95" s="100"/>
      <c r="BK95" s="100"/>
      <c r="BL95" s="100"/>
      <c r="BM95" s="100"/>
      <c r="BN95" s="100"/>
      <c r="BO95" s="100"/>
      <c r="BP95" s="100"/>
      <c r="BQ95" s="100"/>
      <c r="BR95" s="100"/>
      <c r="BS95" s="100"/>
      <c r="BT95" s="100"/>
      <c r="BU95" s="100"/>
      <c r="BV95" s="100"/>
      <c r="BW95" s="100"/>
      <c r="BX95" s="100"/>
      <c r="BY95" s="100"/>
    </row>
    <row r="96" spans="1:77" s="101" customFormat="1" x14ac:dyDescent="0.25">
      <c r="A96" s="178" t="s">
        <v>212</v>
      </c>
      <c r="B96" s="35"/>
      <c r="C96" s="54"/>
      <c r="D96" s="156"/>
      <c r="E96" s="56"/>
      <c r="F96" s="55"/>
      <c r="G96" s="36"/>
      <c r="H96" s="54"/>
      <c r="I96" s="54"/>
      <c r="J96" s="57"/>
      <c r="K96" s="100" t="s">
        <v>331</v>
      </c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  <c r="AL96" s="100"/>
      <c r="AM96" s="100"/>
      <c r="AN96" s="100"/>
      <c r="AO96" s="100"/>
      <c r="AP96" s="100"/>
      <c r="AQ96" s="100"/>
      <c r="AR96" s="100"/>
      <c r="AS96" s="100"/>
      <c r="AT96" s="100"/>
      <c r="AU96" s="100"/>
      <c r="AV96" s="100"/>
      <c r="AW96" s="100"/>
      <c r="AX96" s="100"/>
      <c r="AY96" s="100"/>
      <c r="AZ96" s="100"/>
      <c r="BA96" s="100"/>
      <c r="BB96" s="100"/>
      <c r="BC96" s="100"/>
      <c r="BD96" s="100"/>
      <c r="BE96" s="100"/>
      <c r="BF96" s="100"/>
      <c r="BG96" s="100"/>
      <c r="BH96" s="100"/>
      <c r="BI96" s="100"/>
      <c r="BJ96" s="100"/>
      <c r="BK96" s="100"/>
      <c r="BL96" s="100"/>
      <c r="BM96" s="100"/>
      <c r="BN96" s="100"/>
      <c r="BO96" s="100"/>
      <c r="BP96" s="100"/>
      <c r="BQ96" s="100"/>
      <c r="BR96" s="100"/>
      <c r="BS96" s="100"/>
      <c r="BT96" s="100"/>
      <c r="BU96" s="100"/>
      <c r="BV96" s="100"/>
      <c r="BW96" s="100"/>
      <c r="BX96" s="100"/>
      <c r="BY96" s="100"/>
    </row>
    <row r="97" spans="1:77" x14ac:dyDescent="0.25">
      <c r="A97" s="185" t="s">
        <v>213</v>
      </c>
      <c r="B97" s="53" t="s">
        <v>214</v>
      </c>
      <c r="C97" s="16">
        <v>80</v>
      </c>
      <c r="D97" s="90">
        <v>78</v>
      </c>
      <c r="E97" s="41"/>
      <c r="F97" s="30">
        <f>E97*D97</f>
        <v>0</v>
      </c>
      <c r="G97" s="16">
        <f>C97*E97</f>
        <v>0</v>
      </c>
      <c r="H97" s="16"/>
      <c r="I97" s="42">
        <v>10</v>
      </c>
      <c r="J97" s="31" t="s">
        <v>215</v>
      </c>
      <c r="K97" s="96" t="s">
        <v>331</v>
      </c>
      <c r="L97" s="96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  <c r="BQ97" s="96"/>
      <c r="BR97" s="96"/>
      <c r="BS97" s="96"/>
      <c r="BT97" s="96"/>
      <c r="BU97" s="96"/>
      <c r="BV97" s="96"/>
      <c r="BW97" s="96"/>
      <c r="BX97" s="96"/>
      <c r="BY97" s="96"/>
    </row>
    <row r="98" spans="1:77" x14ac:dyDescent="0.25">
      <c r="A98" s="27" t="s">
        <v>216</v>
      </c>
      <c r="B98" s="28" t="s">
        <v>217</v>
      </c>
      <c r="C98" s="32">
        <v>70</v>
      </c>
      <c r="D98" s="152">
        <v>78</v>
      </c>
      <c r="E98" s="29"/>
      <c r="F98" s="30">
        <f>E98*D98</f>
        <v>0</v>
      </c>
      <c r="G98" s="16">
        <f>C98*E98</f>
        <v>0</v>
      </c>
      <c r="H98" s="16"/>
      <c r="I98" s="42">
        <v>15</v>
      </c>
      <c r="J98" s="31" t="s">
        <v>218</v>
      </c>
      <c r="K98" s="96" t="s">
        <v>331</v>
      </c>
      <c r="L98" s="96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  <c r="BQ98" s="96"/>
      <c r="BR98" s="96"/>
      <c r="BS98" s="96"/>
      <c r="BT98" s="96"/>
      <c r="BU98" s="96"/>
      <c r="BV98" s="96"/>
      <c r="BW98" s="96"/>
      <c r="BX98" s="96"/>
      <c r="BY98" s="96"/>
    </row>
    <row r="99" spans="1:77" x14ac:dyDescent="0.25">
      <c r="A99" s="27" t="s">
        <v>219</v>
      </c>
      <c r="B99" s="28" t="s">
        <v>220</v>
      </c>
      <c r="C99" s="32">
        <v>80</v>
      </c>
      <c r="D99" s="152">
        <v>72</v>
      </c>
      <c r="E99" s="29"/>
      <c r="F99" s="30">
        <f>E99*D99</f>
        <v>0</v>
      </c>
      <c r="G99" s="16">
        <f>C99*E99</f>
        <v>0</v>
      </c>
      <c r="H99" s="16"/>
      <c r="I99" s="42">
        <v>10</v>
      </c>
      <c r="J99" s="31" t="s">
        <v>221</v>
      </c>
      <c r="K99" s="96" t="s">
        <v>331</v>
      </c>
      <c r="L99" s="96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  <c r="BQ99" s="96"/>
      <c r="BR99" s="96"/>
      <c r="BS99" s="96"/>
      <c r="BT99" s="96"/>
      <c r="BU99" s="96"/>
      <c r="BV99" s="96"/>
      <c r="BW99" s="96"/>
      <c r="BX99" s="96"/>
      <c r="BY99" s="96"/>
    </row>
    <row r="100" spans="1:77" x14ac:dyDescent="0.25">
      <c r="A100" s="27" t="s">
        <v>222</v>
      </c>
      <c r="B100" s="28" t="s">
        <v>223</v>
      </c>
      <c r="C100" s="32">
        <v>50</v>
      </c>
      <c r="D100" s="152">
        <v>78</v>
      </c>
      <c r="E100" s="29"/>
      <c r="F100" s="30">
        <f>E100*D100</f>
        <v>0</v>
      </c>
      <c r="G100" s="16">
        <f>C100*E100</f>
        <v>0</v>
      </c>
      <c r="H100" s="16"/>
      <c r="I100" s="42">
        <v>10</v>
      </c>
      <c r="J100" s="31" t="s">
        <v>224</v>
      </c>
      <c r="K100" s="96" t="s">
        <v>331</v>
      </c>
      <c r="L100" s="96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  <c r="BQ100" s="96"/>
      <c r="BR100" s="96"/>
      <c r="BS100" s="96"/>
      <c r="BT100" s="96"/>
      <c r="BU100" s="96"/>
      <c r="BV100" s="96"/>
      <c r="BW100" s="96"/>
      <c r="BX100" s="96"/>
      <c r="BY100" s="96"/>
    </row>
    <row r="101" spans="1:77" s="21" customFormat="1" x14ac:dyDescent="0.25">
      <c r="A101" s="178" t="s">
        <v>225</v>
      </c>
      <c r="B101" s="35"/>
      <c r="C101" s="36"/>
      <c r="D101" s="154"/>
      <c r="E101" s="38"/>
      <c r="F101" s="37"/>
      <c r="G101" s="36"/>
      <c r="H101" s="36"/>
      <c r="I101" s="36"/>
      <c r="J101" s="39"/>
      <c r="K101" s="96" t="s">
        <v>331</v>
      </c>
      <c r="L101" s="96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  <c r="Z101" s="96"/>
      <c r="AA101" s="96"/>
      <c r="AB101" s="96"/>
      <c r="AC101" s="96"/>
      <c r="AD101" s="96"/>
      <c r="AE101" s="96"/>
      <c r="AF101" s="96"/>
      <c r="AG101" s="96"/>
      <c r="AH101" s="96"/>
      <c r="AI101" s="96"/>
      <c r="AJ101" s="96"/>
      <c r="AK101" s="96"/>
      <c r="AL101" s="96"/>
      <c r="AM101" s="96"/>
      <c r="AN101" s="96"/>
      <c r="AO101" s="96"/>
      <c r="AP101" s="96"/>
      <c r="AQ101" s="96"/>
      <c r="AR101" s="96"/>
      <c r="AS101" s="96"/>
      <c r="AT101" s="96"/>
      <c r="AU101" s="96"/>
      <c r="AV101" s="96"/>
      <c r="AW101" s="96"/>
      <c r="AX101" s="96"/>
      <c r="AY101" s="96"/>
      <c r="AZ101" s="96"/>
      <c r="BA101" s="96"/>
      <c r="BB101" s="96"/>
      <c r="BC101" s="96"/>
      <c r="BD101" s="96"/>
      <c r="BE101" s="96"/>
      <c r="BF101" s="96"/>
      <c r="BG101" s="96"/>
      <c r="BH101" s="96"/>
      <c r="BI101" s="96"/>
      <c r="BJ101" s="96"/>
      <c r="BK101" s="96"/>
      <c r="BL101" s="96"/>
      <c r="BM101" s="96"/>
      <c r="BN101" s="96"/>
      <c r="BO101" s="96"/>
      <c r="BP101" s="96"/>
      <c r="BQ101" s="96"/>
      <c r="BR101" s="96"/>
      <c r="BS101" s="96"/>
      <c r="BT101" s="96"/>
      <c r="BU101" s="96"/>
      <c r="BV101" s="96"/>
      <c r="BW101" s="96"/>
      <c r="BX101" s="96"/>
      <c r="BY101" s="96"/>
    </row>
    <row r="102" spans="1:77" x14ac:dyDescent="0.25">
      <c r="A102" s="186" t="s">
        <v>226</v>
      </c>
      <c r="B102" s="40" t="s">
        <v>227</v>
      </c>
      <c r="C102" s="16">
        <v>80</v>
      </c>
      <c r="D102" s="90">
        <v>84</v>
      </c>
      <c r="E102" s="41"/>
      <c r="F102" s="30">
        <f t="shared" ref="F102:F107" si="12">E102*D102</f>
        <v>0</v>
      </c>
      <c r="G102" s="16">
        <f t="shared" ref="G102:G107" si="13">C102*E102</f>
        <v>0</v>
      </c>
      <c r="H102" s="16"/>
      <c r="I102" s="42">
        <v>10</v>
      </c>
      <c r="J102" s="31" t="s">
        <v>228</v>
      </c>
      <c r="K102" s="96" t="s">
        <v>331</v>
      </c>
      <c r="L102" s="96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96"/>
      <c r="AJ102" s="96"/>
      <c r="AK102" s="96"/>
      <c r="AL102" s="96"/>
      <c r="AM102" s="96"/>
      <c r="AN102" s="96"/>
      <c r="AO102" s="96"/>
      <c r="AP102" s="96"/>
      <c r="AQ102" s="96"/>
      <c r="AR102" s="96"/>
      <c r="AS102" s="96"/>
      <c r="AT102" s="96"/>
      <c r="AU102" s="96"/>
      <c r="AV102" s="96"/>
      <c r="AW102" s="96"/>
      <c r="AX102" s="96"/>
      <c r="AY102" s="96"/>
      <c r="AZ102" s="96"/>
      <c r="BA102" s="96"/>
      <c r="BB102" s="96"/>
      <c r="BC102" s="96"/>
      <c r="BD102" s="96"/>
      <c r="BE102" s="96"/>
      <c r="BF102" s="96"/>
      <c r="BG102" s="96"/>
      <c r="BH102" s="96"/>
      <c r="BI102" s="96"/>
      <c r="BJ102" s="96"/>
      <c r="BK102" s="96"/>
      <c r="BL102" s="96"/>
      <c r="BM102" s="96"/>
      <c r="BN102" s="96"/>
      <c r="BO102" s="96"/>
      <c r="BP102" s="96"/>
      <c r="BQ102" s="96"/>
      <c r="BR102" s="96"/>
      <c r="BS102" s="96"/>
      <c r="BT102" s="96"/>
      <c r="BU102" s="96"/>
      <c r="BV102" s="96"/>
      <c r="BW102" s="96"/>
      <c r="BX102" s="96"/>
      <c r="BY102" s="96"/>
    </row>
    <row r="103" spans="1:77" x14ac:dyDescent="0.25">
      <c r="A103" s="27" t="s">
        <v>229</v>
      </c>
      <c r="B103" s="28" t="s">
        <v>230</v>
      </c>
      <c r="C103" s="32">
        <v>75</v>
      </c>
      <c r="D103" s="152">
        <v>84</v>
      </c>
      <c r="E103" s="29"/>
      <c r="F103" s="30">
        <f t="shared" si="12"/>
        <v>0</v>
      </c>
      <c r="G103" s="16">
        <f t="shared" si="13"/>
        <v>0</v>
      </c>
      <c r="H103" s="16"/>
      <c r="I103" s="42">
        <v>10</v>
      </c>
      <c r="J103" s="31" t="s">
        <v>231</v>
      </c>
      <c r="K103" s="96" t="s">
        <v>331</v>
      </c>
      <c r="L103" s="96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96"/>
      <c r="AJ103" s="96"/>
      <c r="AK103" s="96"/>
      <c r="AL103" s="96"/>
      <c r="AM103" s="96"/>
      <c r="AN103" s="96"/>
      <c r="AO103" s="96"/>
      <c r="AP103" s="96"/>
      <c r="AQ103" s="96"/>
      <c r="AR103" s="96"/>
      <c r="AS103" s="96"/>
      <c r="AT103" s="96"/>
      <c r="AU103" s="96"/>
      <c r="AV103" s="96"/>
      <c r="AW103" s="96"/>
      <c r="AX103" s="96"/>
      <c r="AY103" s="96"/>
      <c r="AZ103" s="96"/>
      <c r="BA103" s="96"/>
      <c r="BB103" s="96"/>
      <c r="BC103" s="96"/>
      <c r="BD103" s="96"/>
      <c r="BE103" s="96"/>
      <c r="BF103" s="96"/>
      <c r="BG103" s="96"/>
      <c r="BH103" s="96"/>
      <c r="BI103" s="96"/>
      <c r="BJ103" s="96"/>
      <c r="BK103" s="96"/>
      <c r="BL103" s="96"/>
      <c r="BM103" s="96"/>
      <c r="BN103" s="96"/>
      <c r="BO103" s="96"/>
      <c r="BP103" s="96"/>
      <c r="BQ103" s="96"/>
      <c r="BR103" s="96"/>
      <c r="BS103" s="96"/>
      <c r="BT103" s="96"/>
      <c r="BU103" s="96"/>
      <c r="BV103" s="96"/>
      <c r="BW103" s="96"/>
      <c r="BX103" s="96"/>
      <c r="BY103" s="96"/>
    </row>
    <row r="104" spans="1:77" x14ac:dyDescent="0.25">
      <c r="A104" s="27" t="s">
        <v>232</v>
      </c>
      <c r="B104" s="28" t="s">
        <v>233</v>
      </c>
      <c r="C104" s="32">
        <v>80</v>
      </c>
      <c r="D104" s="152">
        <v>71.88</v>
      </c>
      <c r="E104" s="29"/>
      <c r="F104" s="30">
        <f t="shared" si="12"/>
        <v>0</v>
      </c>
      <c r="G104" s="16">
        <f t="shared" si="13"/>
        <v>0</v>
      </c>
      <c r="H104" s="16"/>
      <c r="I104" s="42">
        <v>10</v>
      </c>
      <c r="J104" s="31" t="s">
        <v>234</v>
      </c>
      <c r="K104" s="96" t="s">
        <v>331</v>
      </c>
      <c r="L104" s="96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96"/>
      <c r="AJ104" s="96"/>
      <c r="AK104" s="96"/>
      <c r="AL104" s="96"/>
      <c r="AM104" s="96"/>
      <c r="AN104" s="96"/>
      <c r="AO104" s="96"/>
      <c r="AP104" s="96"/>
      <c r="AQ104" s="96"/>
      <c r="AR104" s="96"/>
      <c r="AS104" s="96"/>
      <c r="AT104" s="96"/>
      <c r="AU104" s="96"/>
      <c r="AV104" s="96"/>
      <c r="AW104" s="96"/>
      <c r="AX104" s="96"/>
      <c r="AY104" s="96"/>
      <c r="AZ104" s="96"/>
      <c r="BA104" s="96"/>
      <c r="BB104" s="96"/>
      <c r="BC104" s="96"/>
      <c r="BD104" s="96"/>
      <c r="BE104" s="96"/>
      <c r="BF104" s="96"/>
      <c r="BG104" s="96"/>
      <c r="BH104" s="96"/>
      <c r="BI104" s="96"/>
      <c r="BJ104" s="96"/>
      <c r="BK104" s="96"/>
      <c r="BL104" s="96"/>
      <c r="BM104" s="96"/>
      <c r="BN104" s="96"/>
      <c r="BO104" s="96"/>
      <c r="BP104" s="96"/>
      <c r="BQ104" s="96"/>
      <c r="BR104" s="96"/>
      <c r="BS104" s="96"/>
      <c r="BT104" s="96"/>
      <c r="BU104" s="96"/>
      <c r="BV104" s="96"/>
      <c r="BW104" s="96"/>
      <c r="BX104" s="96"/>
      <c r="BY104" s="96"/>
    </row>
    <row r="105" spans="1:77" ht="30" x14ac:dyDescent="0.25">
      <c r="A105" s="27" t="s">
        <v>235</v>
      </c>
      <c r="B105" s="28" t="s">
        <v>236</v>
      </c>
      <c r="C105" s="32">
        <v>60</v>
      </c>
      <c r="D105" s="152">
        <v>83.88000000000001</v>
      </c>
      <c r="E105" s="29"/>
      <c r="F105" s="30">
        <f t="shared" si="12"/>
        <v>0</v>
      </c>
      <c r="G105" s="16">
        <f t="shared" si="13"/>
        <v>0</v>
      </c>
      <c r="H105" s="16"/>
      <c r="I105" s="42">
        <v>10</v>
      </c>
      <c r="J105" s="31" t="s">
        <v>237</v>
      </c>
      <c r="K105" s="96" t="s">
        <v>331</v>
      </c>
      <c r="L105" s="96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96"/>
      <c r="AJ105" s="96"/>
      <c r="AK105" s="96"/>
      <c r="AL105" s="96"/>
      <c r="AM105" s="96"/>
      <c r="AN105" s="96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  <c r="BM105" s="96"/>
      <c r="BN105" s="96"/>
      <c r="BO105" s="96"/>
      <c r="BP105" s="96"/>
      <c r="BQ105" s="96"/>
      <c r="BR105" s="96"/>
      <c r="BS105" s="96"/>
      <c r="BT105" s="96"/>
      <c r="BU105" s="96"/>
      <c r="BV105" s="96"/>
      <c r="BW105" s="96"/>
      <c r="BX105" s="96"/>
      <c r="BY105" s="96"/>
    </row>
    <row r="106" spans="1:77" x14ac:dyDescent="0.25">
      <c r="A106" s="27" t="s">
        <v>238</v>
      </c>
      <c r="B106" s="28" t="s">
        <v>239</v>
      </c>
      <c r="C106" s="32">
        <v>60</v>
      </c>
      <c r="D106" s="152">
        <v>83.88000000000001</v>
      </c>
      <c r="E106" s="29"/>
      <c r="F106" s="30">
        <f t="shared" si="12"/>
        <v>0</v>
      </c>
      <c r="G106" s="16">
        <f t="shared" si="13"/>
        <v>0</v>
      </c>
      <c r="H106" s="16"/>
      <c r="I106" s="42">
        <v>15</v>
      </c>
      <c r="J106" s="31" t="s">
        <v>240</v>
      </c>
      <c r="K106" s="96" t="s">
        <v>331</v>
      </c>
      <c r="L106" s="96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  <c r="Z106" s="96"/>
      <c r="AA106" s="96"/>
      <c r="AB106" s="96"/>
      <c r="AC106" s="96"/>
      <c r="AD106" s="96"/>
      <c r="AE106" s="96"/>
      <c r="AF106" s="96"/>
      <c r="AG106" s="96"/>
      <c r="AH106" s="96"/>
      <c r="AI106" s="96"/>
      <c r="AJ106" s="96"/>
      <c r="AK106" s="96"/>
      <c r="AL106" s="96"/>
      <c r="AM106" s="96"/>
      <c r="AN106" s="96"/>
      <c r="AO106" s="96"/>
      <c r="AP106" s="96"/>
      <c r="AQ106" s="96"/>
      <c r="AR106" s="96"/>
      <c r="AS106" s="96"/>
      <c r="AT106" s="96"/>
      <c r="AU106" s="96"/>
      <c r="AV106" s="96"/>
      <c r="AW106" s="96"/>
      <c r="AX106" s="96"/>
      <c r="AY106" s="96"/>
      <c r="AZ106" s="96"/>
      <c r="BA106" s="96"/>
      <c r="BB106" s="96"/>
      <c r="BC106" s="96"/>
      <c r="BD106" s="96"/>
      <c r="BE106" s="96"/>
      <c r="BF106" s="96"/>
      <c r="BG106" s="96"/>
      <c r="BH106" s="96"/>
      <c r="BI106" s="96"/>
      <c r="BJ106" s="96"/>
      <c r="BK106" s="96"/>
      <c r="BL106" s="96"/>
      <c r="BM106" s="96"/>
      <c r="BN106" s="96"/>
      <c r="BO106" s="96"/>
      <c r="BP106" s="96"/>
      <c r="BQ106" s="96"/>
      <c r="BR106" s="96"/>
      <c r="BS106" s="96"/>
      <c r="BT106" s="96"/>
      <c r="BU106" s="96"/>
      <c r="BV106" s="96"/>
      <c r="BW106" s="96"/>
      <c r="BX106" s="96"/>
      <c r="BY106" s="96"/>
    </row>
    <row r="107" spans="1:77" x14ac:dyDescent="0.25">
      <c r="A107" s="27" t="s">
        <v>241</v>
      </c>
      <c r="B107" s="28" t="s">
        <v>242</v>
      </c>
      <c r="C107" s="32">
        <v>80</v>
      </c>
      <c r="D107" s="152">
        <v>144</v>
      </c>
      <c r="E107" s="29"/>
      <c r="F107" s="30">
        <f t="shared" si="12"/>
        <v>0</v>
      </c>
      <c r="G107" s="16">
        <f t="shared" si="13"/>
        <v>0</v>
      </c>
      <c r="H107" s="16"/>
      <c r="I107" s="42">
        <v>10</v>
      </c>
      <c r="J107" s="31" t="s">
        <v>243</v>
      </c>
      <c r="K107" s="96" t="s">
        <v>331</v>
      </c>
      <c r="L107" s="96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  <c r="BQ107" s="96"/>
      <c r="BR107" s="96"/>
      <c r="BS107" s="96"/>
      <c r="BT107" s="96"/>
      <c r="BU107" s="96"/>
      <c r="BV107" s="96"/>
      <c r="BW107" s="96"/>
      <c r="BX107" s="96"/>
      <c r="BY107" s="96"/>
    </row>
    <row r="108" spans="1:77" s="21" customFormat="1" x14ac:dyDescent="0.25">
      <c r="A108" s="49" t="s">
        <v>244</v>
      </c>
      <c r="B108" s="44"/>
      <c r="C108" s="45"/>
      <c r="D108" s="155"/>
      <c r="E108" s="46"/>
      <c r="F108" s="45"/>
      <c r="G108" s="36"/>
      <c r="H108" s="36"/>
      <c r="I108" s="36"/>
      <c r="J108" s="39"/>
      <c r="K108" s="96" t="s">
        <v>331</v>
      </c>
      <c r="L108" s="96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  <c r="Z108" s="96"/>
      <c r="AA108" s="96"/>
      <c r="AB108" s="96"/>
      <c r="AC108" s="96"/>
      <c r="AD108" s="96"/>
      <c r="AE108" s="96"/>
      <c r="AF108" s="96"/>
      <c r="AG108" s="96"/>
      <c r="AH108" s="96"/>
      <c r="AI108" s="96"/>
      <c r="AJ108" s="96"/>
      <c r="AK108" s="96"/>
      <c r="AL108" s="96"/>
      <c r="AM108" s="96"/>
      <c r="AN108" s="96"/>
      <c r="AO108" s="96"/>
      <c r="AP108" s="96"/>
      <c r="AQ108" s="96"/>
      <c r="AR108" s="96"/>
      <c r="AS108" s="96"/>
      <c r="AT108" s="96"/>
      <c r="AU108" s="96"/>
      <c r="AV108" s="96"/>
      <c r="AW108" s="96"/>
      <c r="AX108" s="96"/>
      <c r="AY108" s="96"/>
      <c r="AZ108" s="96"/>
      <c r="BA108" s="96"/>
      <c r="BB108" s="96"/>
      <c r="BC108" s="96"/>
      <c r="BD108" s="96"/>
      <c r="BE108" s="96"/>
      <c r="BF108" s="96"/>
      <c r="BG108" s="96"/>
      <c r="BH108" s="96"/>
      <c r="BI108" s="96"/>
      <c r="BJ108" s="96"/>
      <c r="BK108" s="96"/>
      <c r="BL108" s="96"/>
      <c r="BM108" s="96"/>
      <c r="BN108" s="96"/>
      <c r="BO108" s="96"/>
      <c r="BP108" s="96"/>
      <c r="BQ108" s="96"/>
      <c r="BR108" s="96"/>
      <c r="BS108" s="96"/>
      <c r="BT108" s="96"/>
      <c r="BU108" s="96"/>
      <c r="BV108" s="96"/>
      <c r="BW108" s="96"/>
      <c r="BX108" s="96"/>
      <c r="BY108" s="96"/>
    </row>
    <row r="109" spans="1:77" x14ac:dyDescent="0.25">
      <c r="A109" s="181" t="s">
        <v>245</v>
      </c>
      <c r="B109" s="40" t="s">
        <v>246</v>
      </c>
      <c r="C109" s="16">
        <v>80</v>
      </c>
      <c r="D109" s="90">
        <v>120</v>
      </c>
      <c r="E109" s="41"/>
      <c r="F109" s="30">
        <f t="shared" ref="F109:F116" si="14">E109*D109</f>
        <v>0</v>
      </c>
      <c r="G109" s="16">
        <f t="shared" ref="G109:G116" si="15">C109*E109</f>
        <v>0</v>
      </c>
      <c r="H109" s="16"/>
      <c r="I109" s="42">
        <v>10</v>
      </c>
      <c r="J109" s="31" t="s">
        <v>247</v>
      </c>
      <c r="K109" s="96" t="s">
        <v>331</v>
      </c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  <c r="BQ109" s="96"/>
      <c r="BR109" s="96"/>
      <c r="BS109" s="96"/>
      <c r="BT109" s="96"/>
      <c r="BU109" s="96"/>
      <c r="BV109" s="96"/>
      <c r="BW109" s="96"/>
      <c r="BX109" s="96"/>
      <c r="BY109" s="96"/>
    </row>
    <row r="110" spans="1:77" ht="30" x14ac:dyDescent="0.25">
      <c r="A110" s="27" t="s">
        <v>248</v>
      </c>
      <c r="B110" s="28" t="s">
        <v>249</v>
      </c>
      <c r="C110" s="32">
        <v>70</v>
      </c>
      <c r="D110" s="152">
        <v>144</v>
      </c>
      <c r="E110" s="29"/>
      <c r="F110" s="30">
        <f t="shared" si="14"/>
        <v>0</v>
      </c>
      <c r="G110" s="16">
        <f t="shared" si="15"/>
        <v>0</v>
      </c>
      <c r="H110" s="16"/>
      <c r="I110" s="42">
        <v>15</v>
      </c>
      <c r="J110" s="31" t="s">
        <v>250</v>
      </c>
      <c r="K110" s="96" t="s">
        <v>331</v>
      </c>
      <c r="L110" s="96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  <c r="Z110" s="96"/>
      <c r="AA110" s="96"/>
      <c r="AB110" s="96"/>
      <c r="AC110" s="96"/>
      <c r="AD110" s="96"/>
      <c r="AE110" s="96"/>
      <c r="AF110" s="96"/>
      <c r="AG110" s="96"/>
      <c r="AH110" s="96"/>
      <c r="AI110" s="96"/>
      <c r="AJ110" s="96"/>
      <c r="AK110" s="96"/>
      <c r="AL110" s="96"/>
      <c r="AM110" s="96"/>
      <c r="AN110" s="96"/>
      <c r="AO110" s="96"/>
      <c r="AP110" s="96"/>
      <c r="AQ110" s="96"/>
      <c r="AR110" s="96"/>
      <c r="AS110" s="96"/>
      <c r="AT110" s="96"/>
      <c r="AU110" s="96"/>
      <c r="AV110" s="96"/>
      <c r="AW110" s="96"/>
      <c r="AX110" s="96"/>
      <c r="AY110" s="96"/>
      <c r="AZ110" s="96"/>
      <c r="BA110" s="96"/>
      <c r="BB110" s="96"/>
      <c r="BC110" s="96"/>
      <c r="BD110" s="96"/>
      <c r="BE110" s="96"/>
      <c r="BF110" s="96"/>
      <c r="BG110" s="96"/>
      <c r="BH110" s="96"/>
      <c r="BI110" s="96"/>
      <c r="BJ110" s="96"/>
      <c r="BK110" s="96"/>
      <c r="BL110" s="96"/>
      <c r="BM110" s="96"/>
      <c r="BN110" s="96"/>
      <c r="BO110" s="96"/>
      <c r="BP110" s="96"/>
      <c r="BQ110" s="96"/>
      <c r="BR110" s="96"/>
      <c r="BS110" s="96"/>
      <c r="BT110" s="96"/>
      <c r="BU110" s="96"/>
      <c r="BV110" s="96"/>
      <c r="BW110" s="96"/>
      <c r="BX110" s="96"/>
      <c r="BY110" s="96"/>
    </row>
    <row r="111" spans="1:77" x14ac:dyDescent="0.25">
      <c r="A111" s="187" t="s">
        <v>251</v>
      </c>
      <c r="B111" s="40" t="s">
        <v>252</v>
      </c>
      <c r="C111" s="16">
        <v>80</v>
      </c>
      <c r="D111" s="90">
        <v>114</v>
      </c>
      <c r="E111" s="41"/>
      <c r="F111" s="30">
        <f t="shared" si="14"/>
        <v>0</v>
      </c>
      <c r="G111" s="16">
        <f t="shared" si="15"/>
        <v>0</v>
      </c>
      <c r="H111" s="16"/>
      <c r="I111" s="42">
        <v>10</v>
      </c>
      <c r="J111" s="31" t="s">
        <v>253</v>
      </c>
      <c r="K111" s="96" t="s">
        <v>331</v>
      </c>
      <c r="L111" s="96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  <c r="BQ111" s="96"/>
      <c r="BR111" s="96"/>
      <c r="BS111" s="96"/>
      <c r="BT111" s="96"/>
      <c r="BU111" s="96"/>
      <c r="BV111" s="96"/>
      <c r="BW111" s="96"/>
      <c r="BX111" s="96"/>
      <c r="BY111" s="96"/>
    </row>
    <row r="112" spans="1:77" ht="30" x14ac:dyDescent="0.25">
      <c r="A112" s="27" t="s">
        <v>254</v>
      </c>
      <c r="B112" s="28" t="s">
        <v>255</v>
      </c>
      <c r="C112" s="48">
        <v>80</v>
      </c>
      <c r="D112" s="152">
        <v>102</v>
      </c>
      <c r="E112" s="29"/>
      <c r="F112" s="30">
        <f t="shared" si="14"/>
        <v>0</v>
      </c>
      <c r="G112" s="16">
        <f t="shared" si="15"/>
        <v>0</v>
      </c>
      <c r="H112" s="16"/>
      <c r="I112" s="42">
        <v>10</v>
      </c>
      <c r="J112" s="31" t="s">
        <v>256</v>
      </c>
      <c r="K112" s="96" t="s">
        <v>331</v>
      </c>
      <c r="L112" s="96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96"/>
      <c r="AJ112" s="96"/>
      <c r="AK112" s="96"/>
      <c r="AL112" s="96"/>
      <c r="AM112" s="96"/>
      <c r="AN112" s="96"/>
      <c r="AO112" s="96"/>
      <c r="AP112" s="96"/>
      <c r="AQ112" s="96"/>
      <c r="AR112" s="96"/>
      <c r="AS112" s="96"/>
      <c r="AT112" s="96"/>
      <c r="AU112" s="96"/>
      <c r="AV112" s="96"/>
      <c r="AW112" s="96"/>
      <c r="AX112" s="96"/>
      <c r="AY112" s="96"/>
      <c r="AZ112" s="96"/>
      <c r="BA112" s="96"/>
      <c r="BB112" s="96"/>
      <c r="BC112" s="96"/>
      <c r="BD112" s="96"/>
      <c r="BE112" s="96"/>
      <c r="BF112" s="96"/>
      <c r="BG112" s="96"/>
      <c r="BH112" s="96"/>
      <c r="BI112" s="96"/>
      <c r="BJ112" s="96"/>
      <c r="BK112" s="96"/>
      <c r="BL112" s="96"/>
      <c r="BM112" s="96"/>
      <c r="BN112" s="96"/>
      <c r="BO112" s="96"/>
      <c r="BP112" s="96"/>
      <c r="BQ112" s="96"/>
      <c r="BR112" s="96"/>
      <c r="BS112" s="96"/>
      <c r="BT112" s="96"/>
      <c r="BU112" s="96"/>
      <c r="BV112" s="96"/>
      <c r="BW112" s="96"/>
      <c r="BX112" s="96"/>
      <c r="BY112" s="96"/>
    </row>
    <row r="113" spans="1:77" x14ac:dyDescent="0.25">
      <c r="A113" s="187" t="s">
        <v>257</v>
      </c>
      <c r="B113" s="40" t="s">
        <v>258</v>
      </c>
      <c r="C113" s="16">
        <v>80</v>
      </c>
      <c r="D113" s="90">
        <v>192</v>
      </c>
      <c r="E113" s="41"/>
      <c r="F113" s="30">
        <f t="shared" si="14"/>
        <v>0</v>
      </c>
      <c r="G113" s="16">
        <f t="shared" si="15"/>
        <v>0</v>
      </c>
      <c r="H113" s="16"/>
      <c r="I113" s="42">
        <v>10</v>
      </c>
      <c r="J113" s="17"/>
      <c r="K113" s="96" t="s">
        <v>331</v>
      </c>
      <c r="L113" s="96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96"/>
      <c r="AJ113" s="96"/>
      <c r="AK113" s="96"/>
      <c r="AL113" s="96"/>
      <c r="AM113" s="96"/>
      <c r="AN113" s="96"/>
      <c r="AO113" s="96"/>
      <c r="AP113" s="96"/>
      <c r="AQ113" s="96"/>
      <c r="AR113" s="96"/>
      <c r="AS113" s="96"/>
      <c r="AT113" s="96"/>
      <c r="AU113" s="96"/>
      <c r="AV113" s="96"/>
      <c r="AW113" s="96"/>
      <c r="AX113" s="96"/>
      <c r="AY113" s="96"/>
      <c r="AZ113" s="96"/>
      <c r="BA113" s="96"/>
      <c r="BB113" s="96"/>
      <c r="BC113" s="96"/>
      <c r="BD113" s="96"/>
      <c r="BE113" s="96"/>
      <c r="BF113" s="96"/>
      <c r="BG113" s="96"/>
      <c r="BH113" s="96"/>
      <c r="BI113" s="96"/>
      <c r="BJ113" s="96"/>
      <c r="BK113" s="96"/>
      <c r="BL113" s="96"/>
      <c r="BM113" s="96"/>
      <c r="BN113" s="96"/>
      <c r="BO113" s="96"/>
      <c r="BP113" s="96"/>
      <c r="BQ113" s="96"/>
      <c r="BR113" s="96"/>
      <c r="BS113" s="96"/>
      <c r="BT113" s="96"/>
      <c r="BU113" s="96"/>
      <c r="BV113" s="96"/>
      <c r="BW113" s="96"/>
      <c r="BX113" s="96"/>
      <c r="BY113" s="96"/>
    </row>
    <row r="114" spans="1:77" x14ac:dyDescent="0.25">
      <c r="A114" s="27" t="s">
        <v>259</v>
      </c>
      <c r="B114" s="28" t="s">
        <v>260</v>
      </c>
      <c r="C114" s="32">
        <v>50</v>
      </c>
      <c r="D114" s="152">
        <v>108</v>
      </c>
      <c r="E114" s="29"/>
      <c r="F114" s="30">
        <f t="shared" si="14"/>
        <v>0</v>
      </c>
      <c r="G114" s="16">
        <f t="shared" si="15"/>
        <v>0</v>
      </c>
      <c r="H114" s="16"/>
      <c r="I114" s="42">
        <v>15</v>
      </c>
      <c r="J114" s="31" t="s">
        <v>261</v>
      </c>
      <c r="K114" s="96" t="s">
        <v>331</v>
      </c>
      <c r="L114" s="96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96"/>
      <c r="AJ114" s="96"/>
      <c r="AK114" s="96"/>
      <c r="AL114" s="96"/>
      <c r="AM114" s="96"/>
      <c r="AN114" s="96"/>
      <c r="AO114" s="96"/>
      <c r="AP114" s="96"/>
      <c r="AQ114" s="96"/>
      <c r="AR114" s="96"/>
      <c r="AS114" s="96"/>
      <c r="AT114" s="96"/>
      <c r="AU114" s="96"/>
      <c r="AV114" s="96"/>
      <c r="AW114" s="96"/>
      <c r="AX114" s="96"/>
      <c r="AY114" s="96"/>
      <c r="AZ114" s="96"/>
      <c r="BA114" s="96"/>
      <c r="BB114" s="96"/>
      <c r="BC114" s="96"/>
      <c r="BD114" s="96"/>
      <c r="BE114" s="96"/>
      <c r="BF114" s="96"/>
      <c r="BG114" s="96"/>
      <c r="BH114" s="96"/>
      <c r="BI114" s="96"/>
      <c r="BJ114" s="96"/>
      <c r="BK114" s="96"/>
      <c r="BL114" s="96"/>
      <c r="BM114" s="96"/>
      <c r="BN114" s="96"/>
      <c r="BO114" s="96"/>
      <c r="BP114" s="96"/>
      <c r="BQ114" s="96"/>
      <c r="BR114" s="96"/>
      <c r="BS114" s="96"/>
      <c r="BT114" s="96"/>
      <c r="BU114" s="96"/>
      <c r="BV114" s="96"/>
      <c r="BW114" s="96"/>
      <c r="BX114" s="96"/>
      <c r="BY114" s="96"/>
    </row>
    <row r="115" spans="1:77" x14ac:dyDescent="0.25">
      <c r="A115" s="27" t="s">
        <v>262</v>
      </c>
      <c r="B115" s="28" t="s">
        <v>263</v>
      </c>
      <c r="C115" s="32">
        <v>50</v>
      </c>
      <c r="D115" s="152">
        <v>108</v>
      </c>
      <c r="E115" s="29"/>
      <c r="F115" s="30">
        <f t="shared" si="14"/>
        <v>0</v>
      </c>
      <c r="G115" s="16">
        <f t="shared" si="15"/>
        <v>0</v>
      </c>
      <c r="H115" s="16"/>
      <c r="I115" s="42">
        <v>10</v>
      </c>
      <c r="J115" s="31" t="s">
        <v>264</v>
      </c>
      <c r="K115" s="96" t="s">
        <v>331</v>
      </c>
      <c r="L115" s="96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96"/>
      <c r="AJ115" s="96"/>
      <c r="AK115" s="96"/>
      <c r="AL115" s="96"/>
      <c r="AM115" s="96"/>
      <c r="AN115" s="96"/>
      <c r="AO115" s="96"/>
      <c r="AP115" s="96"/>
      <c r="AQ115" s="96"/>
      <c r="AR115" s="96"/>
      <c r="AS115" s="96"/>
      <c r="AT115" s="96"/>
      <c r="AU115" s="96"/>
      <c r="AV115" s="96"/>
      <c r="AW115" s="96"/>
      <c r="AX115" s="96"/>
      <c r="AY115" s="96"/>
      <c r="AZ115" s="96"/>
      <c r="BA115" s="96"/>
      <c r="BB115" s="96"/>
      <c r="BC115" s="96"/>
      <c r="BD115" s="96"/>
      <c r="BE115" s="96"/>
      <c r="BF115" s="96"/>
      <c r="BG115" s="96"/>
      <c r="BH115" s="96"/>
      <c r="BI115" s="96"/>
      <c r="BJ115" s="96"/>
      <c r="BK115" s="96"/>
      <c r="BL115" s="96"/>
      <c r="BM115" s="96"/>
      <c r="BN115" s="96"/>
      <c r="BO115" s="96"/>
      <c r="BP115" s="96"/>
      <c r="BQ115" s="96"/>
      <c r="BR115" s="96"/>
      <c r="BS115" s="96"/>
      <c r="BT115" s="96"/>
      <c r="BU115" s="96"/>
      <c r="BV115" s="96"/>
      <c r="BW115" s="96"/>
      <c r="BX115" s="96"/>
      <c r="BY115" s="96"/>
    </row>
    <row r="116" spans="1:77" ht="45" x14ac:dyDescent="0.25">
      <c r="A116" s="188" t="s">
        <v>265</v>
      </c>
      <c r="B116" s="28" t="s">
        <v>266</v>
      </c>
      <c r="C116" s="32">
        <v>50</v>
      </c>
      <c r="D116" s="152">
        <v>144</v>
      </c>
      <c r="E116" s="29"/>
      <c r="F116" s="30">
        <f t="shared" si="14"/>
        <v>0</v>
      </c>
      <c r="G116" s="16">
        <f t="shared" si="15"/>
        <v>0</v>
      </c>
      <c r="H116" s="16"/>
      <c r="I116" s="42">
        <v>10</v>
      </c>
      <c r="J116" s="31" t="s">
        <v>267</v>
      </c>
      <c r="K116" s="96" t="s">
        <v>331</v>
      </c>
      <c r="L116" s="96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  <c r="Z116" s="96"/>
      <c r="AA116" s="96"/>
      <c r="AB116" s="96"/>
      <c r="AC116" s="96"/>
      <c r="AD116" s="96"/>
      <c r="AE116" s="96"/>
      <c r="AF116" s="96"/>
      <c r="AG116" s="96"/>
      <c r="AH116" s="96"/>
      <c r="AI116" s="96"/>
      <c r="AJ116" s="96"/>
      <c r="AK116" s="96"/>
      <c r="AL116" s="96"/>
      <c r="AM116" s="96"/>
      <c r="AN116" s="96"/>
      <c r="AO116" s="96"/>
      <c r="AP116" s="96"/>
      <c r="AQ116" s="96"/>
      <c r="AR116" s="96"/>
      <c r="AS116" s="96"/>
      <c r="AT116" s="96"/>
      <c r="AU116" s="96"/>
      <c r="AV116" s="96"/>
      <c r="AW116" s="96"/>
      <c r="AX116" s="96"/>
      <c r="AY116" s="96"/>
      <c r="AZ116" s="96"/>
      <c r="BA116" s="96"/>
      <c r="BB116" s="96"/>
      <c r="BC116" s="96"/>
      <c r="BD116" s="96"/>
      <c r="BE116" s="96"/>
      <c r="BF116" s="96"/>
      <c r="BG116" s="96"/>
      <c r="BH116" s="96"/>
      <c r="BI116" s="96"/>
      <c r="BJ116" s="96"/>
      <c r="BK116" s="96"/>
      <c r="BL116" s="96"/>
      <c r="BM116" s="96"/>
      <c r="BN116" s="96"/>
      <c r="BO116" s="96"/>
      <c r="BP116" s="96"/>
      <c r="BQ116" s="96"/>
      <c r="BR116" s="96"/>
      <c r="BS116" s="96"/>
      <c r="BT116" s="96"/>
      <c r="BU116" s="96"/>
      <c r="BV116" s="96"/>
      <c r="BW116" s="96"/>
      <c r="BX116" s="96"/>
      <c r="BY116" s="96"/>
    </row>
    <row r="117" spans="1:77" ht="15.75" x14ac:dyDescent="0.25">
      <c r="A117" s="59" t="s">
        <v>268</v>
      </c>
      <c r="B117" s="44"/>
      <c r="C117" s="60"/>
      <c r="D117" s="155"/>
      <c r="E117" s="46"/>
      <c r="F117" s="37"/>
      <c r="G117" s="36"/>
      <c r="H117" s="36"/>
      <c r="I117" s="36"/>
      <c r="J117" s="17"/>
      <c r="K117" s="96" t="s">
        <v>331</v>
      </c>
      <c r="L117" s="96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  <c r="Z117" s="96"/>
      <c r="AA117" s="96"/>
      <c r="AB117" s="96"/>
      <c r="AC117" s="96"/>
      <c r="AD117" s="96"/>
      <c r="AE117" s="96"/>
      <c r="AF117" s="96"/>
      <c r="AG117" s="96"/>
      <c r="AH117" s="96"/>
      <c r="AI117" s="96"/>
      <c r="AJ117" s="96"/>
      <c r="AK117" s="96"/>
      <c r="AL117" s="96"/>
      <c r="AM117" s="96"/>
      <c r="AN117" s="96"/>
      <c r="AO117" s="96"/>
      <c r="AP117" s="96"/>
      <c r="AQ117" s="96"/>
      <c r="AR117" s="96"/>
      <c r="AS117" s="96"/>
      <c r="AT117" s="96"/>
      <c r="AU117" s="96"/>
      <c r="AV117" s="96"/>
      <c r="AW117" s="96"/>
      <c r="AX117" s="96"/>
      <c r="AY117" s="96"/>
      <c r="AZ117" s="96"/>
      <c r="BA117" s="96"/>
      <c r="BB117" s="96"/>
      <c r="BC117" s="96"/>
      <c r="BD117" s="96"/>
      <c r="BE117" s="96"/>
      <c r="BF117" s="96"/>
      <c r="BG117" s="96"/>
      <c r="BH117" s="96"/>
      <c r="BI117" s="96"/>
      <c r="BJ117" s="96"/>
      <c r="BK117" s="96"/>
      <c r="BL117" s="96"/>
      <c r="BM117" s="96"/>
      <c r="BN117" s="96"/>
      <c r="BO117" s="96"/>
      <c r="BP117" s="96"/>
      <c r="BQ117" s="96"/>
      <c r="BR117" s="96"/>
      <c r="BS117" s="96"/>
      <c r="BT117" s="96"/>
      <c r="BU117" s="96"/>
      <c r="BV117" s="96"/>
      <c r="BW117" s="96"/>
      <c r="BX117" s="96"/>
      <c r="BY117" s="96"/>
    </row>
    <row r="118" spans="1:77" ht="25.5" x14ac:dyDescent="0.25">
      <c r="A118" s="27" t="s">
        <v>269</v>
      </c>
      <c r="B118" s="28" t="s">
        <v>270</v>
      </c>
      <c r="C118" s="32">
        <v>175</v>
      </c>
      <c r="D118" s="152">
        <v>300</v>
      </c>
      <c r="E118" s="29"/>
      <c r="F118" s="30">
        <f>E118*D118</f>
        <v>0</v>
      </c>
      <c r="G118" s="16">
        <f>C118*E118</f>
        <v>0</v>
      </c>
      <c r="H118" s="16"/>
      <c r="I118" s="16"/>
      <c r="J118" s="31" t="s">
        <v>271</v>
      </c>
      <c r="K118" s="96" t="s">
        <v>331</v>
      </c>
      <c r="L118" s="96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96"/>
      <c r="AJ118" s="96"/>
      <c r="AK118" s="96"/>
      <c r="AL118" s="96"/>
      <c r="AM118" s="96"/>
      <c r="AN118" s="96"/>
      <c r="AO118" s="96"/>
      <c r="AP118" s="96"/>
      <c r="AQ118" s="96"/>
      <c r="AR118" s="96"/>
      <c r="AS118" s="96"/>
      <c r="AT118" s="96"/>
      <c r="AU118" s="96"/>
      <c r="AV118" s="96"/>
      <c r="AW118" s="96"/>
      <c r="AX118" s="96"/>
      <c r="AY118" s="96"/>
      <c r="AZ118" s="96"/>
      <c r="BA118" s="96"/>
      <c r="BB118" s="96"/>
      <c r="BC118" s="96"/>
      <c r="BD118" s="96"/>
      <c r="BE118" s="96"/>
      <c r="BF118" s="96"/>
      <c r="BG118" s="96"/>
      <c r="BH118" s="96"/>
      <c r="BI118" s="96"/>
      <c r="BJ118" s="96"/>
      <c r="BK118" s="96"/>
      <c r="BL118" s="96"/>
      <c r="BM118" s="96"/>
      <c r="BN118" s="96"/>
      <c r="BO118" s="96"/>
      <c r="BP118" s="96"/>
      <c r="BQ118" s="96"/>
      <c r="BR118" s="96"/>
      <c r="BS118" s="96"/>
      <c r="BT118" s="96"/>
      <c r="BU118" s="96"/>
      <c r="BV118" s="96"/>
      <c r="BW118" s="96"/>
      <c r="BX118" s="96"/>
      <c r="BY118" s="96"/>
    </row>
    <row r="119" spans="1:77" ht="25.5" x14ac:dyDescent="0.25">
      <c r="A119" s="27" t="s">
        <v>272</v>
      </c>
      <c r="B119" s="28" t="s">
        <v>273</v>
      </c>
      <c r="C119" s="32">
        <v>220</v>
      </c>
      <c r="D119" s="152">
        <v>300</v>
      </c>
      <c r="E119" s="29"/>
      <c r="F119" s="30">
        <f>E119*D119</f>
        <v>0</v>
      </c>
      <c r="G119" s="16">
        <f>C119*E119</f>
        <v>0</v>
      </c>
      <c r="H119" s="16"/>
      <c r="I119" s="16"/>
      <c r="J119" s="31" t="s">
        <v>274</v>
      </c>
      <c r="K119" s="96" t="s">
        <v>331</v>
      </c>
      <c r="L119" s="96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96"/>
      <c r="AJ119" s="96"/>
      <c r="AK119" s="96"/>
      <c r="AL119" s="96"/>
      <c r="AM119" s="96"/>
      <c r="AN119" s="96"/>
      <c r="AO119" s="96"/>
      <c r="AP119" s="96"/>
      <c r="AQ119" s="96"/>
      <c r="AR119" s="96"/>
      <c r="AS119" s="96"/>
      <c r="AT119" s="96"/>
      <c r="AU119" s="96"/>
      <c r="AV119" s="96"/>
      <c r="AW119" s="96"/>
      <c r="AX119" s="96"/>
      <c r="AY119" s="96"/>
      <c r="AZ119" s="96"/>
      <c r="BA119" s="96"/>
      <c r="BB119" s="96"/>
      <c r="BC119" s="96"/>
      <c r="BD119" s="96"/>
      <c r="BE119" s="96"/>
      <c r="BF119" s="96"/>
      <c r="BG119" s="96"/>
      <c r="BH119" s="96"/>
      <c r="BI119" s="96"/>
      <c r="BJ119" s="96"/>
      <c r="BK119" s="96"/>
      <c r="BL119" s="96"/>
      <c r="BM119" s="96"/>
      <c r="BN119" s="96"/>
      <c r="BO119" s="96"/>
      <c r="BP119" s="96"/>
      <c r="BQ119" s="96"/>
      <c r="BR119" s="96"/>
      <c r="BS119" s="96"/>
      <c r="BT119" s="96"/>
      <c r="BU119" s="96"/>
      <c r="BV119" s="96"/>
      <c r="BW119" s="96"/>
      <c r="BX119" s="96"/>
      <c r="BY119" s="96"/>
    </row>
    <row r="120" spans="1:77" ht="38.25" x14ac:dyDescent="0.25">
      <c r="A120" s="27" t="s">
        <v>275</v>
      </c>
      <c r="B120" s="28" t="s">
        <v>276</v>
      </c>
      <c r="C120" s="32">
        <v>220</v>
      </c>
      <c r="D120" s="152">
        <v>360</v>
      </c>
      <c r="E120" s="29"/>
      <c r="F120" s="30">
        <f>E120*D120</f>
        <v>0</v>
      </c>
      <c r="G120" s="16">
        <f>C120*E120</f>
        <v>0</v>
      </c>
      <c r="H120" s="16"/>
      <c r="I120" s="16"/>
      <c r="J120" s="31" t="s">
        <v>277</v>
      </c>
      <c r="K120" s="96" t="s">
        <v>331</v>
      </c>
      <c r="L120" s="96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  <c r="BQ120" s="96"/>
      <c r="BR120" s="96"/>
      <c r="BS120" s="96"/>
      <c r="BT120" s="96"/>
      <c r="BU120" s="96"/>
      <c r="BV120" s="96"/>
      <c r="BW120" s="96"/>
      <c r="BX120" s="96"/>
      <c r="BY120" s="96"/>
    </row>
    <row r="121" spans="1:77" x14ac:dyDescent="0.25">
      <c r="A121" s="189"/>
      <c r="B121" s="41"/>
      <c r="C121" s="16"/>
      <c r="D121" s="90"/>
      <c r="E121" s="41"/>
      <c r="F121" s="30"/>
      <c r="G121" s="16"/>
      <c r="H121" s="16"/>
      <c r="I121" s="16"/>
      <c r="J121" s="31"/>
      <c r="K121" s="96" t="s">
        <v>331</v>
      </c>
      <c r="L121" s="96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96"/>
      <c r="AJ121" s="96"/>
      <c r="AK121" s="96"/>
      <c r="AL121" s="96"/>
      <c r="AM121" s="96"/>
      <c r="AN121" s="96"/>
      <c r="AO121" s="96"/>
      <c r="AP121" s="96"/>
      <c r="AQ121" s="96"/>
      <c r="AR121" s="96"/>
      <c r="AS121" s="96"/>
      <c r="AT121" s="96"/>
      <c r="AU121" s="96"/>
      <c r="AV121" s="96"/>
      <c r="AW121" s="96"/>
      <c r="AX121" s="96"/>
      <c r="AY121" s="96"/>
      <c r="AZ121" s="96"/>
      <c r="BA121" s="96"/>
      <c r="BB121" s="96"/>
      <c r="BC121" s="96"/>
      <c r="BD121" s="96"/>
      <c r="BE121" s="96"/>
      <c r="BF121" s="96"/>
      <c r="BG121" s="96"/>
      <c r="BH121" s="96"/>
      <c r="BI121" s="96"/>
      <c r="BJ121" s="96"/>
      <c r="BK121" s="96"/>
      <c r="BL121" s="96"/>
      <c r="BM121" s="96"/>
      <c r="BN121" s="96"/>
      <c r="BO121" s="96"/>
      <c r="BP121" s="96"/>
      <c r="BQ121" s="96"/>
      <c r="BR121" s="96"/>
      <c r="BS121" s="96"/>
      <c r="BT121" s="96"/>
      <c r="BU121" s="96"/>
      <c r="BV121" s="96"/>
      <c r="BW121" s="96"/>
      <c r="BX121" s="96"/>
      <c r="BY121" s="96"/>
    </row>
    <row r="122" spans="1:77" ht="26.25" x14ac:dyDescent="0.25">
      <c r="A122" s="182" t="s">
        <v>278</v>
      </c>
      <c r="B122" s="41"/>
      <c r="C122" s="16"/>
      <c r="D122" s="90"/>
      <c r="E122" s="41"/>
      <c r="F122" s="30"/>
      <c r="G122" s="16"/>
      <c r="H122" s="16"/>
      <c r="I122" s="16"/>
      <c r="J122" s="31"/>
      <c r="K122" s="96" t="s">
        <v>331</v>
      </c>
      <c r="L122" s="96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  <c r="BQ122" s="96"/>
      <c r="BR122" s="96"/>
      <c r="BS122" s="96"/>
      <c r="BT122" s="96"/>
      <c r="BU122" s="96"/>
      <c r="BV122" s="96"/>
      <c r="BW122" s="96"/>
      <c r="BX122" s="96"/>
      <c r="BY122" s="96"/>
    </row>
    <row r="123" spans="1:77" x14ac:dyDescent="0.25">
      <c r="A123" s="180" t="s">
        <v>279</v>
      </c>
      <c r="B123" s="41"/>
      <c r="C123" s="16">
        <v>50</v>
      </c>
      <c r="D123" s="90">
        <v>78</v>
      </c>
      <c r="E123" s="41"/>
      <c r="F123" s="30">
        <f t="shared" ref="F123:F134" si="16">E123*D123</f>
        <v>0</v>
      </c>
      <c r="G123" s="16">
        <f t="shared" ref="G123:G134" si="17">C123*E123</f>
        <v>0</v>
      </c>
      <c r="H123" s="16"/>
      <c r="I123" s="42">
        <v>15</v>
      </c>
      <c r="J123" s="31" t="s">
        <v>280</v>
      </c>
      <c r="K123" s="96" t="s">
        <v>331</v>
      </c>
      <c r="L123" s="96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  <c r="AC123" s="96"/>
      <c r="AD123" s="96"/>
      <c r="AE123" s="96"/>
      <c r="AF123" s="96"/>
      <c r="AG123" s="96"/>
      <c r="AH123" s="96"/>
      <c r="AI123" s="96"/>
      <c r="AJ123" s="96"/>
      <c r="AK123" s="96"/>
      <c r="AL123" s="96"/>
      <c r="AM123" s="96"/>
      <c r="AN123" s="96"/>
      <c r="AO123" s="96"/>
      <c r="AP123" s="96"/>
      <c r="AQ123" s="96"/>
      <c r="AR123" s="96"/>
      <c r="AS123" s="96"/>
      <c r="AT123" s="96"/>
      <c r="AU123" s="96"/>
      <c r="AV123" s="96"/>
      <c r="AW123" s="96"/>
      <c r="AX123" s="96"/>
      <c r="AY123" s="96"/>
      <c r="AZ123" s="96"/>
      <c r="BA123" s="96"/>
      <c r="BB123" s="96"/>
      <c r="BC123" s="96"/>
      <c r="BD123" s="96"/>
      <c r="BE123" s="96"/>
      <c r="BF123" s="96"/>
      <c r="BG123" s="96"/>
      <c r="BH123" s="96"/>
      <c r="BI123" s="96"/>
      <c r="BJ123" s="96"/>
      <c r="BK123" s="96"/>
      <c r="BL123" s="96"/>
      <c r="BM123" s="96"/>
      <c r="BN123" s="96"/>
      <c r="BO123" s="96"/>
      <c r="BP123" s="96"/>
      <c r="BQ123" s="96"/>
      <c r="BR123" s="96"/>
      <c r="BS123" s="96"/>
      <c r="BT123" s="96"/>
      <c r="BU123" s="96"/>
      <c r="BV123" s="96"/>
      <c r="BW123" s="96"/>
      <c r="BX123" s="96"/>
      <c r="BY123" s="96"/>
    </row>
    <row r="124" spans="1:77" s="96" customFormat="1" x14ac:dyDescent="0.25">
      <c r="A124" s="179" t="s">
        <v>395</v>
      </c>
      <c r="B124" s="63"/>
      <c r="C124" s="42">
        <v>50</v>
      </c>
      <c r="D124" s="91">
        <v>93</v>
      </c>
      <c r="E124" s="63"/>
      <c r="F124" s="62">
        <f t="shared" si="16"/>
        <v>0</v>
      </c>
      <c r="G124" s="42">
        <f t="shared" si="17"/>
        <v>0</v>
      </c>
      <c r="H124" s="42"/>
      <c r="I124" s="42">
        <v>10</v>
      </c>
      <c r="J124" s="163" t="s">
        <v>394</v>
      </c>
      <c r="K124" s="96" t="s">
        <v>331</v>
      </c>
    </row>
    <row r="125" spans="1:77" x14ac:dyDescent="0.25">
      <c r="A125" s="180" t="s">
        <v>281</v>
      </c>
      <c r="B125" s="41"/>
      <c r="C125" s="16">
        <v>100</v>
      </c>
      <c r="D125" s="90">
        <v>150</v>
      </c>
      <c r="E125" s="41"/>
      <c r="F125" s="30">
        <f t="shared" si="16"/>
        <v>0</v>
      </c>
      <c r="G125" s="16">
        <f t="shared" si="17"/>
        <v>0</v>
      </c>
      <c r="H125" s="16"/>
      <c r="I125" s="42">
        <v>10</v>
      </c>
      <c r="J125" s="17"/>
      <c r="K125" s="96" t="s">
        <v>331</v>
      </c>
      <c r="L125" s="96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  <c r="BQ125" s="96"/>
      <c r="BR125" s="96"/>
      <c r="BS125" s="96"/>
      <c r="BT125" s="96"/>
      <c r="BU125" s="96"/>
      <c r="BV125" s="96"/>
      <c r="BW125" s="96"/>
      <c r="BX125" s="96"/>
      <c r="BY125" s="96"/>
    </row>
    <row r="126" spans="1:77" x14ac:dyDescent="0.25">
      <c r="A126" s="180" t="s">
        <v>282</v>
      </c>
      <c r="B126" s="41"/>
      <c r="C126" s="16">
        <v>100</v>
      </c>
      <c r="D126" s="90">
        <v>150</v>
      </c>
      <c r="E126" s="41"/>
      <c r="F126" s="30">
        <f t="shared" si="16"/>
        <v>0</v>
      </c>
      <c r="G126" s="16">
        <f t="shared" si="17"/>
        <v>0</v>
      </c>
      <c r="H126" s="16"/>
      <c r="I126" s="42">
        <v>10</v>
      </c>
      <c r="J126" s="17"/>
      <c r="K126" s="96" t="s">
        <v>331</v>
      </c>
      <c r="L126" s="96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96"/>
      <c r="AJ126" s="96"/>
      <c r="AK126" s="96"/>
      <c r="AL126" s="96"/>
      <c r="AM126" s="96"/>
      <c r="AN126" s="96"/>
      <c r="AO126" s="96"/>
      <c r="AP126" s="96"/>
      <c r="AQ126" s="96"/>
      <c r="AR126" s="96"/>
      <c r="AS126" s="96"/>
      <c r="AT126" s="96"/>
      <c r="AU126" s="96"/>
      <c r="AV126" s="96"/>
      <c r="AW126" s="96"/>
      <c r="AX126" s="96"/>
      <c r="AY126" s="96"/>
      <c r="AZ126" s="96"/>
      <c r="BA126" s="96"/>
      <c r="BB126" s="96"/>
      <c r="BC126" s="96"/>
      <c r="BD126" s="96"/>
      <c r="BE126" s="96"/>
      <c r="BF126" s="96"/>
      <c r="BG126" s="96"/>
      <c r="BH126" s="96"/>
      <c r="BI126" s="96"/>
      <c r="BJ126" s="96"/>
      <c r="BK126" s="96"/>
      <c r="BL126" s="96"/>
      <c r="BM126" s="96"/>
      <c r="BN126" s="96"/>
      <c r="BO126" s="96"/>
      <c r="BP126" s="96"/>
      <c r="BQ126" s="96"/>
      <c r="BR126" s="96"/>
      <c r="BS126" s="96"/>
      <c r="BT126" s="96"/>
      <c r="BU126" s="96"/>
      <c r="BV126" s="96"/>
      <c r="BW126" s="96"/>
      <c r="BX126" s="96"/>
      <c r="BY126" s="96"/>
    </row>
    <row r="127" spans="1:77" x14ac:dyDescent="0.25">
      <c r="A127" s="180" t="s">
        <v>283</v>
      </c>
      <c r="B127" s="41"/>
      <c r="C127" s="16">
        <v>100</v>
      </c>
      <c r="D127" s="90">
        <v>168</v>
      </c>
      <c r="E127" s="41"/>
      <c r="F127" s="30">
        <f t="shared" si="16"/>
        <v>0</v>
      </c>
      <c r="G127" s="16">
        <f t="shared" si="17"/>
        <v>0</v>
      </c>
      <c r="H127" s="16"/>
      <c r="I127" s="42">
        <v>10</v>
      </c>
      <c r="J127" s="17"/>
      <c r="K127" s="96" t="s">
        <v>331</v>
      </c>
      <c r="L127" s="96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96"/>
      <c r="AJ127" s="96"/>
      <c r="AK127" s="96"/>
      <c r="AL127" s="96"/>
      <c r="AM127" s="96"/>
      <c r="AN127" s="96"/>
      <c r="AO127" s="96"/>
      <c r="AP127" s="96"/>
      <c r="AQ127" s="96"/>
      <c r="AR127" s="96"/>
      <c r="AS127" s="96"/>
      <c r="AT127" s="96"/>
      <c r="AU127" s="96"/>
      <c r="AV127" s="96"/>
      <c r="AW127" s="96"/>
      <c r="AX127" s="96"/>
      <c r="AY127" s="96"/>
      <c r="AZ127" s="96"/>
      <c r="BA127" s="96"/>
      <c r="BB127" s="96"/>
      <c r="BC127" s="96"/>
      <c r="BD127" s="96"/>
      <c r="BE127" s="96"/>
      <c r="BF127" s="96"/>
      <c r="BG127" s="96"/>
      <c r="BH127" s="96"/>
      <c r="BI127" s="96"/>
      <c r="BJ127" s="96"/>
      <c r="BK127" s="96"/>
      <c r="BL127" s="96"/>
      <c r="BM127" s="96"/>
      <c r="BN127" s="96"/>
      <c r="BO127" s="96"/>
      <c r="BP127" s="96"/>
      <c r="BQ127" s="96"/>
      <c r="BR127" s="96"/>
      <c r="BS127" s="96"/>
      <c r="BT127" s="96"/>
      <c r="BU127" s="96"/>
      <c r="BV127" s="96"/>
      <c r="BW127" s="96"/>
      <c r="BX127" s="96"/>
      <c r="BY127" s="96"/>
    </row>
    <row r="128" spans="1:77" x14ac:dyDescent="0.25">
      <c r="A128" s="180" t="s">
        <v>284</v>
      </c>
      <c r="B128" s="41"/>
      <c r="C128" s="16">
        <v>80</v>
      </c>
      <c r="D128" s="90">
        <v>150</v>
      </c>
      <c r="E128" s="41"/>
      <c r="F128" s="30">
        <f t="shared" si="16"/>
        <v>0</v>
      </c>
      <c r="G128" s="16">
        <f t="shared" si="17"/>
        <v>0</v>
      </c>
      <c r="H128" s="16"/>
      <c r="I128" s="42">
        <v>10</v>
      </c>
      <c r="J128" s="157" t="s">
        <v>396</v>
      </c>
      <c r="K128" s="96" t="s">
        <v>331</v>
      </c>
      <c r="L128" s="96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  <c r="Z128" s="96"/>
      <c r="AA128" s="96"/>
      <c r="AB128" s="96"/>
      <c r="AC128" s="96"/>
      <c r="AD128" s="96"/>
      <c r="AE128" s="96"/>
      <c r="AF128" s="96"/>
      <c r="AG128" s="96"/>
      <c r="AH128" s="96"/>
      <c r="AI128" s="96"/>
      <c r="AJ128" s="96"/>
      <c r="AK128" s="96"/>
      <c r="AL128" s="96"/>
      <c r="AM128" s="96"/>
      <c r="AN128" s="96"/>
      <c r="AO128" s="96"/>
      <c r="AP128" s="96"/>
      <c r="AQ128" s="96"/>
      <c r="AR128" s="96"/>
      <c r="AS128" s="96"/>
      <c r="AT128" s="96"/>
      <c r="AU128" s="96"/>
      <c r="AV128" s="96"/>
      <c r="AW128" s="96"/>
      <c r="AX128" s="96"/>
      <c r="AY128" s="96"/>
      <c r="AZ128" s="96"/>
      <c r="BA128" s="96"/>
      <c r="BB128" s="96"/>
      <c r="BC128" s="96"/>
      <c r="BD128" s="96"/>
      <c r="BE128" s="96"/>
      <c r="BF128" s="96"/>
      <c r="BG128" s="96"/>
      <c r="BH128" s="96"/>
      <c r="BI128" s="96"/>
      <c r="BJ128" s="96"/>
      <c r="BK128" s="96"/>
      <c r="BL128" s="96"/>
      <c r="BM128" s="96"/>
      <c r="BN128" s="96"/>
      <c r="BO128" s="96"/>
      <c r="BP128" s="96"/>
      <c r="BQ128" s="96"/>
      <c r="BR128" s="96"/>
      <c r="BS128" s="96"/>
      <c r="BT128" s="96"/>
      <c r="BU128" s="96"/>
      <c r="BV128" s="96"/>
      <c r="BW128" s="96"/>
      <c r="BX128" s="96"/>
      <c r="BY128" s="96"/>
    </row>
    <row r="129" spans="1:77" x14ac:dyDescent="0.25">
      <c r="A129" s="180" t="s">
        <v>285</v>
      </c>
      <c r="B129" s="41"/>
      <c r="C129" s="16">
        <v>100</v>
      </c>
      <c r="D129" s="90">
        <v>138</v>
      </c>
      <c r="E129" s="41"/>
      <c r="F129" s="30">
        <f t="shared" si="16"/>
        <v>0</v>
      </c>
      <c r="G129" s="16">
        <f t="shared" si="17"/>
        <v>0</v>
      </c>
      <c r="H129" s="16"/>
      <c r="I129" s="42">
        <v>10</v>
      </c>
      <c r="J129" s="17"/>
      <c r="K129" s="96" t="s">
        <v>331</v>
      </c>
      <c r="L129" s="96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  <c r="Z129" s="96"/>
      <c r="AA129" s="96"/>
      <c r="AB129" s="96"/>
      <c r="AC129" s="96"/>
      <c r="AD129" s="96"/>
      <c r="AE129" s="96"/>
      <c r="AF129" s="96"/>
      <c r="AG129" s="96"/>
      <c r="AH129" s="96"/>
      <c r="AI129" s="96"/>
      <c r="AJ129" s="96"/>
      <c r="AK129" s="96"/>
      <c r="AL129" s="96"/>
      <c r="AM129" s="96"/>
      <c r="AN129" s="96"/>
      <c r="AO129" s="96"/>
      <c r="AP129" s="96"/>
      <c r="AQ129" s="96"/>
      <c r="AR129" s="96"/>
      <c r="AS129" s="96"/>
      <c r="AT129" s="96"/>
      <c r="AU129" s="96"/>
      <c r="AV129" s="96"/>
      <c r="AW129" s="96"/>
      <c r="AX129" s="96"/>
      <c r="AY129" s="96"/>
      <c r="AZ129" s="96"/>
      <c r="BA129" s="96"/>
      <c r="BB129" s="96"/>
      <c r="BC129" s="96"/>
      <c r="BD129" s="96"/>
      <c r="BE129" s="96"/>
      <c r="BF129" s="96"/>
      <c r="BG129" s="96"/>
      <c r="BH129" s="96"/>
      <c r="BI129" s="96"/>
      <c r="BJ129" s="96"/>
      <c r="BK129" s="96"/>
      <c r="BL129" s="96"/>
      <c r="BM129" s="96"/>
      <c r="BN129" s="96"/>
      <c r="BO129" s="96"/>
      <c r="BP129" s="96"/>
      <c r="BQ129" s="96"/>
      <c r="BR129" s="96"/>
      <c r="BS129" s="96"/>
      <c r="BT129" s="96"/>
      <c r="BU129" s="96"/>
      <c r="BV129" s="96"/>
      <c r="BW129" s="96"/>
      <c r="BX129" s="96"/>
      <c r="BY129" s="96"/>
    </row>
    <row r="130" spans="1:77" x14ac:dyDescent="0.25">
      <c r="A130" s="180" t="s">
        <v>286</v>
      </c>
      <c r="B130" s="41"/>
      <c r="C130" s="16">
        <v>1000</v>
      </c>
      <c r="D130" s="90">
        <v>2000</v>
      </c>
      <c r="E130" s="41"/>
      <c r="F130" s="30">
        <f t="shared" si="16"/>
        <v>0</v>
      </c>
      <c r="G130" s="16">
        <f t="shared" si="17"/>
        <v>0</v>
      </c>
      <c r="H130" s="16"/>
      <c r="I130" s="42">
        <v>2</v>
      </c>
      <c r="J130" s="17"/>
      <c r="K130" s="96" t="s">
        <v>331</v>
      </c>
      <c r="L130" s="96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96"/>
      <c r="AJ130" s="96"/>
      <c r="AK130" s="96"/>
      <c r="AL130" s="96"/>
      <c r="AM130" s="96"/>
      <c r="AN130" s="96"/>
      <c r="AO130" s="96"/>
      <c r="AP130" s="96"/>
      <c r="AQ130" s="96"/>
      <c r="AR130" s="96"/>
      <c r="AS130" s="96"/>
      <c r="AT130" s="96"/>
      <c r="AU130" s="96"/>
      <c r="AV130" s="96"/>
      <c r="AW130" s="96"/>
      <c r="AX130" s="96"/>
      <c r="AY130" s="96"/>
      <c r="AZ130" s="96"/>
      <c r="BA130" s="96"/>
      <c r="BB130" s="96"/>
      <c r="BC130" s="96"/>
      <c r="BD130" s="96"/>
      <c r="BE130" s="96"/>
      <c r="BF130" s="96"/>
      <c r="BG130" s="96"/>
      <c r="BH130" s="96"/>
      <c r="BI130" s="96"/>
      <c r="BJ130" s="96"/>
      <c r="BK130" s="96"/>
      <c r="BL130" s="96"/>
      <c r="BM130" s="96"/>
      <c r="BN130" s="96"/>
      <c r="BO130" s="96"/>
      <c r="BP130" s="96"/>
      <c r="BQ130" s="96"/>
      <c r="BR130" s="96"/>
      <c r="BS130" s="96"/>
      <c r="BT130" s="96"/>
      <c r="BU130" s="96"/>
      <c r="BV130" s="96"/>
      <c r="BW130" s="96"/>
      <c r="BX130" s="96"/>
      <c r="BY130" s="96"/>
    </row>
    <row r="131" spans="1:77" x14ac:dyDescent="0.25">
      <c r="A131" s="180" t="s">
        <v>287</v>
      </c>
      <c r="B131" s="41"/>
      <c r="C131" s="16">
        <v>1000</v>
      </c>
      <c r="D131" s="90">
        <v>2000</v>
      </c>
      <c r="E131" s="41"/>
      <c r="F131" s="30">
        <f t="shared" si="16"/>
        <v>0</v>
      </c>
      <c r="G131" s="16">
        <f t="shared" si="17"/>
        <v>0</v>
      </c>
      <c r="H131" s="16"/>
      <c r="I131" s="42">
        <v>2</v>
      </c>
      <c r="J131" s="17"/>
      <c r="K131" s="96" t="s">
        <v>331</v>
      </c>
      <c r="L131" s="96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96"/>
      <c r="AJ131" s="96"/>
      <c r="AK131" s="96"/>
      <c r="AL131" s="96"/>
      <c r="AM131" s="96"/>
      <c r="AN131" s="96"/>
      <c r="AO131" s="96"/>
      <c r="AP131" s="96"/>
      <c r="AQ131" s="96"/>
      <c r="AR131" s="96"/>
      <c r="AS131" s="96"/>
      <c r="AT131" s="96"/>
      <c r="AU131" s="96"/>
      <c r="AV131" s="96"/>
      <c r="AW131" s="96"/>
      <c r="AX131" s="96"/>
      <c r="AY131" s="96"/>
      <c r="AZ131" s="96"/>
      <c r="BA131" s="96"/>
      <c r="BB131" s="96"/>
      <c r="BC131" s="96"/>
      <c r="BD131" s="96"/>
      <c r="BE131" s="96"/>
      <c r="BF131" s="96"/>
      <c r="BG131" s="96"/>
      <c r="BH131" s="96"/>
      <c r="BI131" s="96"/>
      <c r="BJ131" s="96"/>
      <c r="BK131" s="96"/>
      <c r="BL131" s="96"/>
      <c r="BM131" s="96"/>
      <c r="BN131" s="96"/>
      <c r="BO131" s="96"/>
      <c r="BP131" s="96"/>
      <c r="BQ131" s="96"/>
      <c r="BR131" s="96"/>
      <c r="BS131" s="96"/>
      <c r="BT131" s="96"/>
      <c r="BU131" s="96"/>
      <c r="BV131" s="96"/>
      <c r="BW131" s="96"/>
      <c r="BX131" s="96"/>
      <c r="BY131" s="96"/>
    </row>
    <row r="132" spans="1:77" x14ac:dyDescent="0.25">
      <c r="A132" s="180" t="s">
        <v>288</v>
      </c>
      <c r="B132" s="41"/>
      <c r="C132" s="16">
        <v>1000</v>
      </c>
      <c r="D132" s="90">
        <v>2000</v>
      </c>
      <c r="E132" s="41"/>
      <c r="F132" s="30">
        <f t="shared" si="16"/>
        <v>0</v>
      </c>
      <c r="G132" s="16">
        <f t="shared" si="17"/>
        <v>0</v>
      </c>
      <c r="H132" s="16"/>
      <c r="I132" s="42">
        <v>10</v>
      </c>
      <c r="J132" s="17"/>
      <c r="K132" s="96" t="s">
        <v>331</v>
      </c>
      <c r="L132" s="96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96"/>
      <c r="AJ132" s="96"/>
      <c r="AK132" s="96"/>
      <c r="AL132" s="96"/>
      <c r="AM132" s="96"/>
      <c r="AN132" s="96"/>
      <c r="AO132" s="96"/>
      <c r="AP132" s="96"/>
      <c r="AQ132" s="96"/>
      <c r="AR132" s="96"/>
      <c r="AS132" s="96"/>
      <c r="AT132" s="96"/>
      <c r="AU132" s="96"/>
      <c r="AV132" s="96"/>
      <c r="AW132" s="96"/>
      <c r="AX132" s="96"/>
      <c r="AY132" s="96"/>
      <c r="AZ132" s="96"/>
      <c r="BA132" s="96"/>
      <c r="BB132" s="96"/>
      <c r="BC132" s="96"/>
      <c r="BD132" s="96"/>
      <c r="BE132" s="96"/>
      <c r="BF132" s="96"/>
      <c r="BG132" s="96"/>
      <c r="BH132" s="96"/>
      <c r="BI132" s="96"/>
      <c r="BJ132" s="96"/>
      <c r="BK132" s="96"/>
      <c r="BL132" s="96"/>
      <c r="BM132" s="96"/>
      <c r="BN132" s="96"/>
      <c r="BO132" s="96"/>
      <c r="BP132" s="96"/>
      <c r="BQ132" s="96"/>
      <c r="BR132" s="96"/>
      <c r="BS132" s="96"/>
      <c r="BT132" s="96"/>
      <c r="BU132" s="96"/>
      <c r="BV132" s="96"/>
      <c r="BW132" s="96"/>
      <c r="BX132" s="96"/>
      <c r="BY132" s="96"/>
    </row>
    <row r="133" spans="1:77" ht="30" x14ac:dyDescent="0.25">
      <c r="A133" s="180" t="s">
        <v>289</v>
      </c>
      <c r="B133" s="41"/>
      <c r="C133" s="16">
        <v>50</v>
      </c>
      <c r="D133" s="90">
        <v>108</v>
      </c>
      <c r="E133" s="41"/>
      <c r="F133" s="30">
        <f t="shared" si="16"/>
        <v>0</v>
      </c>
      <c r="G133" s="16">
        <f t="shared" si="17"/>
        <v>0</v>
      </c>
      <c r="H133" s="16"/>
      <c r="I133" s="42">
        <v>15</v>
      </c>
      <c r="J133" s="17"/>
      <c r="K133" s="96" t="s">
        <v>331</v>
      </c>
      <c r="L133" s="96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  <c r="BQ133" s="96"/>
      <c r="BR133" s="96"/>
      <c r="BS133" s="96"/>
      <c r="BT133" s="96"/>
      <c r="BU133" s="96"/>
      <c r="BV133" s="96"/>
      <c r="BW133" s="96"/>
      <c r="BX133" s="96"/>
      <c r="BY133" s="96"/>
    </row>
    <row r="134" spans="1:77" x14ac:dyDescent="0.25">
      <c r="A134" s="190" t="s">
        <v>290</v>
      </c>
      <c r="B134" s="8"/>
      <c r="C134" s="7">
        <v>25</v>
      </c>
      <c r="D134" s="90">
        <v>48</v>
      </c>
      <c r="E134" s="16"/>
      <c r="F134" s="30">
        <f t="shared" si="16"/>
        <v>0</v>
      </c>
      <c r="G134" s="7">
        <f t="shared" si="17"/>
        <v>0</v>
      </c>
      <c r="H134" s="7"/>
      <c r="I134" s="42">
        <v>15</v>
      </c>
      <c r="J134" s="61" t="s">
        <v>291</v>
      </c>
      <c r="K134" s="96" t="s">
        <v>331</v>
      </c>
      <c r="L134" s="96"/>
      <c r="M134" s="96"/>
      <c r="N134" s="96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  <c r="Z134" s="96"/>
      <c r="AA134" s="96"/>
      <c r="AB134" s="96"/>
      <c r="AC134" s="96"/>
      <c r="AD134" s="96"/>
      <c r="AE134" s="96"/>
      <c r="AF134" s="96"/>
      <c r="AG134" s="96"/>
      <c r="AH134" s="96"/>
      <c r="AI134" s="96"/>
      <c r="AJ134" s="96"/>
      <c r="AK134" s="96"/>
      <c r="AL134" s="96"/>
      <c r="AM134" s="96"/>
      <c r="AN134" s="96"/>
      <c r="AO134" s="96"/>
      <c r="AP134" s="96"/>
      <c r="AQ134" s="96"/>
      <c r="AR134" s="96"/>
      <c r="AS134" s="96"/>
      <c r="AT134" s="96"/>
      <c r="AU134" s="96"/>
      <c r="AV134" s="96"/>
      <c r="AW134" s="96"/>
      <c r="AX134" s="96"/>
      <c r="AY134" s="96"/>
      <c r="AZ134" s="96"/>
      <c r="BA134" s="96"/>
      <c r="BB134" s="96"/>
      <c r="BC134" s="96"/>
      <c r="BD134" s="96"/>
      <c r="BE134" s="96"/>
      <c r="BF134" s="96"/>
      <c r="BG134" s="96"/>
      <c r="BH134" s="96"/>
      <c r="BI134" s="96"/>
      <c r="BJ134" s="96"/>
      <c r="BK134" s="96"/>
      <c r="BL134" s="96"/>
      <c r="BM134" s="96"/>
      <c r="BN134" s="96"/>
      <c r="BO134" s="96"/>
      <c r="BP134" s="96"/>
      <c r="BQ134" s="96"/>
      <c r="BR134" s="96"/>
      <c r="BS134" s="96"/>
      <c r="BT134" s="96"/>
      <c r="BU134" s="96"/>
      <c r="BV134" s="96"/>
      <c r="BW134" s="96"/>
      <c r="BX134" s="96"/>
      <c r="BY134" s="96"/>
    </row>
    <row r="135" spans="1:77" x14ac:dyDescent="0.25">
      <c r="A135" s="181"/>
      <c r="B135" s="41"/>
      <c r="C135" s="16"/>
      <c r="D135" s="95"/>
      <c r="E135" s="25"/>
      <c r="F135" s="23"/>
      <c r="G135" s="16"/>
      <c r="H135" s="16"/>
      <c r="I135" s="16"/>
      <c r="J135" s="31"/>
      <c r="K135" s="96"/>
      <c r="L135" s="96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  <c r="BQ135" s="96"/>
      <c r="BR135" s="96"/>
      <c r="BS135" s="96"/>
      <c r="BT135" s="96"/>
      <c r="BU135" s="96"/>
      <c r="BV135" s="96"/>
      <c r="BW135" s="96"/>
      <c r="BX135" s="96"/>
      <c r="BY135" s="96"/>
    </row>
    <row r="136" spans="1:77" ht="26.25" x14ac:dyDescent="0.25">
      <c r="A136" s="182" t="s">
        <v>364</v>
      </c>
      <c r="B136" s="41"/>
      <c r="C136" s="16"/>
      <c r="D136" s="90"/>
      <c r="E136" s="16"/>
      <c r="F136" s="30"/>
      <c r="G136" s="16"/>
      <c r="H136" s="16"/>
      <c r="I136" s="16"/>
      <c r="J136" s="31"/>
      <c r="K136" s="96"/>
      <c r="L136" s="96"/>
      <c r="M136" s="96"/>
      <c r="N136" s="96"/>
      <c r="O136" s="96"/>
      <c r="P136" s="96"/>
      <c r="Q136" s="96"/>
      <c r="R136" s="96"/>
      <c r="S136" s="96"/>
      <c r="T136" s="96"/>
      <c r="U136" s="96"/>
      <c r="V136" s="96"/>
      <c r="W136" s="96"/>
      <c r="X136" s="96"/>
      <c r="Y136" s="96"/>
      <c r="Z136" s="96"/>
      <c r="AA136" s="96"/>
      <c r="AB136" s="96"/>
      <c r="AC136" s="96"/>
      <c r="AD136" s="96"/>
      <c r="AE136" s="96"/>
      <c r="AF136" s="96"/>
      <c r="AG136" s="96"/>
      <c r="AH136" s="96"/>
      <c r="AI136" s="96"/>
      <c r="AJ136" s="96"/>
      <c r="AK136" s="96"/>
      <c r="AL136" s="96"/>
      <c r="AM136" s="96"/>
      <c r="AN136" s="96"/>
      <c r="AO136" s="96"/>
      <c r="AP136" s="96"/>
      <c r="AQ136" s="96"/>
      <c r="AR136" s="96"/>
      <c r="AS136" s="96"/>
      <c r="AT136" s="96"/>
      <c r="AU136" s="96"/>
      <c r="AV136" s="96"/>
      <c r="AW136" s="96"/>
      <c r="AX136" s="96"/>
      <c r="AY136" s="96"/>
      <c r="AZ136" s="96"/>
      <c r="BA136" s="96"/>
      <c r="BB136" s="96"/>
      <c r="BC136" s="96"/>
      <c r="BD136" s="96"/>
      <c r="BE136" s="96"/>
      <c r="BF136" s="96"/>
      <c r="BG136" s="96"/>
      <c r="BH136" s="96"/>
      <c r="BI136" s="96"/>
      <c r="BJ136" s="96"/>
      <c r="BK136" s="96"/>
      <c r="BL136" s="96"/>
      <c r="BM136" s="96"/>
      <c r="BN136" s="96"/>
      <c r="BO136" s="96"/>
      <c r="BP136" s="96"/>
      <c r="BQ136" s="96"/>
      <c r="BR136" s="96"/>
      <c r="BS136" s="96"/>
      <c r="BT136" s="96"/>
      <c r="BU136" s="96"/>
      <c r="BV136" s="96"/>
      <c r="BW136" s="96"/>
      <c r="BX136" s="96"/>
      <c r="BY136" s="96"/>
    </row>
    <row r="137" spans="1:77" s="107" customFormat="1" ht="15.75" x14ac:dyDescent="0.25">
      <c r="A137" s="191" t="s">
        <v>292</v>
      </c>
      <c r="B137" s="102"/>
      <c r="C137" s="103"/>
      <c r="D137" s="104"/>
      <c r="E137" s="103"/>
      <c r="F137" s="105"/>
      <c r="G137" s="103"/>
      <c r="H137" s="103"/>
      <c r="I137" s="103"/>
      <c r="J137" s="106"/>
    </row>
    <row r="138" spans="1:77" x14ac:dyDescent="0.25">
      <c r="A138" s="181" t="s">
        <v>293</v>
      </c>
      <c r="B138" s="41"/>
      <c r="C138" s="16">
        <v>40</v>
      </c>
      <c r="D138" s="91">
        <v>42</v>
      </c>
      <c r="E138" s="16"/>
      <c r="F138" s="30">
        <f>E138*D138</f>
        <v>0</v>
      </c>
      <c r="G138" s="16">
        <f>C138*E138</f>
        <v>0</v>
      </c>
      <c r="H138" s="16"/>
      <c r="I138" s="42">
        <v>10</v>
      </c>
      <c r="J138" s="31"/>
      <c r="K138" s="96"/>
      <c r="L138" s="96"/>
      <c r="M138" s="96"/>
      <c r="N138" s="96"/>
      <c r="O138" s="96"/>
      <c r="P138" s="96"/>
      <c r="Q138" s="96"/>
      <c r="R138" s="96"/>
      <c r="S138" s="96"/>
      <c r="T138" s="96"/>
      <c r="U138" s="96"/>
      <c r="V138" s="96"/>
      <c r="W138" s="96"/>
      <c r="X138" s="96"/>
      <c r="Y138" s="96"/>
      <c r="Z138" s="96"/>
      <c r="AA138" s="96"/>
      <c r="AB138" s="96"/>
      <c r="AC138" s="96"/>
      <c r="AD138" s="96"/>
      <c r="AE138" s="96"/>
      <c r="AF138" s="96"/>
      <c r="AG138" s="96"/>
      <c r="AH138" s="96"/>
      <c r="AI138" s="96"/>
      <c r="AJ138" s="96"/>
      <c r="AK138" s="96"/>
      <c r="AL138" s="96"/>
      <c r="AM138" s="96"/>
      <c r="AN138" s="96"/>
      <c r="AO138" s="96"/>
      <c r="AP138" s="96"/>
      <c r="AQ138" s="96"/>
      <c r="AR138" s="96"/>
      <c r="AS138" s="96"/>
      <c r="AT138" s="96"/>
      <c r="AU138" s="96"/>
      <c r="AV138" s="96"/>
      <c r="AW138" s="96"/>
      <c r="AX138" s="96"/>
      <c r="AY138" s="96"/>
      <c r="AZ138" s="96"/>
      <c r="BA138" s="96"/>
      <c r="BB138" s="96"/>
      <c r="BC138" s="96"/>
      <c r="BD138" s="96"/>
      <c r="BE138" s="96"/>
      <c r="BF138" s="96"/>
      <c r="BG138" s="96"/>
      <c r="BH138" s="96"/>
      <c r="BI138" s="96"/>
      <c r="BJ138" s="96"/>
      <c r="BK138" s="96"/>
      <c r="BL138" s="96"/>
      <c r="BM138" s="96"/>
      <c r="BN138" s="96"/>
      <c r="BO138" s="96"/>
      <c r="BP138" s="96"/>
      <c r="BQ138" s="96"/>
      <c r="BR138" s="96"/>
      <c r="BS138" s="96"/>
      <c r="BT138" s="96"/>
      <c r="BU138" s="96"/>
      <c r="BV138" s="96"/>
      <c r="BW138" s="96"/>
      <c r="BX138" s="96"/>
      <c r="BY138" s="96"/>
    </row>
    <row r="139" spans="1:77" x14ac:dyDescent="0.25">
      <c r="A139" s="181" t="s">
        <v>294</v>
      </c>
      <c r="B139" s="41"/>
      <c r="C139" s="16">
        <v>40</v>
      </c>
      <c r="D139" s="90">
        <v>48</v>
      </c>
      <c r="E139" s="16"/>
      <c r="F139" s="30">
        <f>E139*D139</f>
        <v>0</v>
      </c>
      <c r="G139" s="16">
        <f>C139*E139</f>
        <v>0</v>
      </c>
      <c r="H139" s="16"/>
      <c r="I139" s="42">
        <v>10</v>
      </c>
      <c r="J139" s="31"/>
      <c r="K139" s="96"/>
      <c r="L139" s="96"/>
      <c r="M139" s="96"/>
      <c r="N139" s="96"/>
      <c r="O139" s="96"/>
      <c r="P139" s="96"/>
      <c r="Q139" s="96"/>
      <c r="R139" s="96"/>
      <c r="S139" s="96"/>
      <c r="T139" s="96"/>
      <c r="U139" s="96"/>
      <c r="V139" s="96"/>
      <c r="W139" s="96"/>
      <c r="X139" s="96"/>
      <c r="Y139" s="96"/>
      <c r="Z139" s="96"/>
      <c r="AA139" s="96"/>
      <c r="AB139" s="96"/>
      <c r="AC139" s="96"/>
      <c r="AD139" s="96"/>
      <c r="AE139" s="96"/>
      <c r="AF139" s="96"/>
      <c r="AG139" s="96"/>
      <c r="AH139" s="96"/>
      <c r="AI139" s="96"/>
      <c r="AJ139" s="96"/>
      <c r="AK139" s="96"/>
      <c r="AL139" s="96"/>
      <c r="AM139" s="96"/>
      <c r="AN139" s="96"/>
      <c r="AO139" s="96"/>
      <c r="AP139" s="96"/>
      <c r="AQ139" s="96"/>
      <c r="AR139" s="96"/>
      <c r="AS139" s="96"/>
      <c r="AT139" s="96"/>
      <c r="AU139" s="96"/>
      <c r="AV139" s="96"/>
      <c r="AW139" s="96"/>
      <c r="AX139" s="96"/>
      <c r="AY139" s="96"/>
      <c r="AZ139" s="96"/>
      <c r="BA139" s="96"/>
      <c r="BB139" s="96"/>
      <c r="BC139" s="96"/>
      <c r="BD139" s="96"/>
      <c r="BE139" s="96"/>
      <c r="BF139" s="96"/>
      <c r="BG139" s="96"/>
      <c r="BH139" s="96"/>
      <c r="BI139" s="96"/>
      <c r="BJ139" s="96"/>
      <c r="BK139" s="96"/>
      <c r="BL139" s="96"/>
      <c r="BM139" s="96"/>
      <c r="BN139" s="96"/>
      <c r="BO139" s="96"/>
      <c r="BP139" s="96"/>
      <c r="BQ139" s="96"/>
      <c r="BR139" s="96"/>
      <c r="BS139" s="96"/>
      <c r="BT139" s="96"/>
      <c r="BU139" s="96"/>
      <c r="BV139" s="96"/>
      <c r="BW139" s="96"/>
      <c r="BX139" s="96"/>
      <c r="BY139" s="96"/>
    </row>
    <row r="140" spans="1:77" x14ac:dyDescent="0.25">
      <c r="A140" s="181" t="s">
        <v>295</v>
      </c>
      <c r="B140" s="41"/>
      <c r="C140" s="16">
        <v>40</v>
      </c>
      <c r="D140" s="90">
        <v>40</v>
      </c>
      <c r="E140" s="16"/>
      <c r="F140" s="30">
        <f>E140*D140</f>
        <v>0</v>
      </c>
      <c r="G140" s="16">
        <f>C140*E140</f>
        <v>0</v>
      </c>
      <c r="H140" s="16"/>
      <c r="I140" s="42">
        <v>10</v>
      </c>
      <c r="J140" s="31"/>
      <c r="K140" s="96"/>
      <c r="L140" s="96"/>
      <c r="M140" s="96"/>
      <c r="N140" s="96"/>
      <c r="O140" s="96"/>
      <c r="P140" s="96"/>
      <c r="Q140" s="96"/>
      <c r="R140" s="96"/>
      <c r="S140" s="96"/>
      <c r="T140" s="96"/>
      <c r="U140" s="96"/>
      <c r="V140" s="96"/>
      <c r="W140" s="96"/>
      <c r="X140" s="96"/>
      <c r="Y140" s="96"/>
      <c r="Z140" s="96"/>
      <c r="AA140" s="96"/>
      <c r="AB140" s="96"/>
      <c r="AC140" s="96"/>
      <c r="AD140" s="96"/>
      <c r="AE140" s="96"/>
      <c r="AF140" s="96"/>
      <c r="AG140" s="96"/>
      <c r="AH140" s="96"/>
      <c r="AI140" s="96"/>
      <c r="AJ140" s="96"/>
      <c r="AK140" s="96"/>
      <c r="AL140" s="96"/>
      <c r="AM140" s="96"/>
      <c r="AN140" s="96"/>
      <c r="AO140" s="96"/>
      <c r="AP140" s="96"/>
      <c r="AQ140" s="96"/>
      <c r="AR140" s="96"/>
      <c r="AS140" s="96"/>
      <c r="AT140" s="96"/>
      <c r="AU140" s="96"/>
      <c r="AV140" s="96"/>
      <c r="AW140" s="96"/>
      <c r="AX140" s="96"/>
      <c r="AY140" s="96"/>
      <c r="AZ140" s="96"/>
      <c r="BA140" s="96"/>
      <c r="BB140" s="96"/>
      <c r="BC140" s="96"/>
      <c r="BD140" s="96"/>
      <c r="BE140" s="96"/>
      <c r="BF140" s="96"/>
      <c r="BG140" s="96"/>
      <c r="BH140" s="96"/>
      <c r="BI140" s="96"/>
      <c r="BJ140" s="96"/>
      <c r="BK140" s="96"/>
      <c r="BL140" s="96"/>
      <c r="BM140" s="96"/>
      <c r="BN140" s="96"/>
      <c r="BO140" s="96"/>
      <c r="BP140" s="96"/>
      <c r="BQ140" s="96"/>
      <c r="BR140" s="96"/>
      <c r="BS140" s="96"/>
      <c r="BT140" s="96"/>
      <c r="BU140" s="96"/>
      <c r="BV140" s="96"/>
      <c r="BW140" s="96"/>
      <c r="BX140" s="96"/>
      <c r="BY140" s="96"/>
    </row>
    <row r="141" spans="1:77" x14ac:dyDescent="0.25">
      <c r="A141" s="181" t="s">
        <v>296</v>
      </c>
      <c r="B141" s="63"/>
      <c r="C141" s="16">
        <v>40</v>
      </c>
      <c r="D141" s="90">
        <v>40</v>
      </c>
      <c r="E141" s="16"/>
      <c r="F141" s="30">
        <f>E141*D141</f>
        <v>0</v>
      </c>
      <c r="G141" s="16">
        <f>C141*E141</f>
        <v>0</v>
      </c>
      <c r="H141" s="16"/>
      <c r="I141" s="42">
        <v>10</v>
      </c>
      <c r="J141" s="31"/>
      <c r="K141" s="96" t="s">
        <v>331</v>
      </c>
      <c r="L141" s="96"/>
      <c r="M141" s="96"/>
      <c r="N141" s="96"/>
      <c r="O141" s="96"/>
      <c r="P141" s="96"/>
      <c r="Q141" s="96"/>
      <c r="R141" s="96"/>
      <c r="S141" s="96"/>
      <c r="T141" s="96"/>
      <c r="U141" s="96"/>
      <c r="V141" s="96"/>
      <c r="W141" s="96"/>
      <c r="X141" s="96"/>
      <c r="Y141" s="96"/>
      <c r="Z141" s="96"/>
      <c r="AA141" s="96"/>
      <c r="AB141" s="96"/>
      <c r="AC141" s="96"/>
      <c r="AD141" s="96"/>
      <c r="AE141" s="96"/>
      <c r="AF141" s="96"/>
      <c r="AG141" s="96"/>
      <c r="AH141" s="96"/>
      <c r="AI141" s="96"/>
      <c r="AJ141" s="96"/>
      <c r="AK141" s="96"/>
      <c r="AL141" s="96"/>
      <c r="AM141" s="96"/>
      <c r="AN141" s="96"/>
      <c r="AO141" s="96"/>
      <c r="AP141" s="96"/>
      <c r="AQ141" s="96"/>
      <c r="AR141" s="96"/>
      <c r="AS141" s="96"/>
      <c r="AT141" s="96"/>
      <c r="AU141" s="96"/>
      <c r="AV141" s="96"/>
      <c r="AW141" s="96"/>
      <c r="AX141" s="96"/>
      <c r="AY141" s="96"/>
      <c r="AZ141" s="96"/>
      <c r="BA141" s="96"/>
      <c r="BB141" s="96"/>
      <c r="BC141" s="96"/>
      <c r="BD141" s="96"/>
      <c r="BE141" s="96"/>
      <c r="BF141" s="96"/>
      <c r="BG141" s="96"/>
      <c r="BH141" s="96"/>
      <c r="BI141" s="96"/>
      <c r="BJ141" s="96"/>
      <c r="BK141" s="96"/>
      <c r="BL141" s="96"/>
      <c r="BM141" s="96"/>
      <c r="BN141" s="96"/>
      <c r="BO141" s="96"/>
      <c r="BP141" s="96"/>
      <c r="BQ141" s="96"/>
      <c r="BR141" s="96"/>
      <c r="BS141" s="96"/>
      <c r="BT141" s="96"/>
      <c r="BU141" s="96"/>
      <c r="BV141" s="96"/>
      <c r="BW141" s="96"/>
      <c r="BX141" s="96"/>
      <c r="BY141" s="96"/>
    </row>
    <row r="142" spans="1:77" x14ac:dyDescent="0.25">
      <c r="A142" s="181" t="s">
        <v>297</v>
      </c>
      <c r="B142" s="41"/>
      <c r="C142" s="16">
        <v>40</v>
      </c>
      <c r="D142" s="90">
        <v>40</v>
      </c>
      <c r="E142" s="16"/>
      <c r="F142" s="30">
        <f>E142*D142</f>
        <v>0</v>
      </c>
      <c r="G142" s="16">
        <f>C142*E142</f>
        <v>0</v>
      </c>
      <c r="H142" s="16"/>
      <c r="I142" s="42">
        <v>10</v>
      </c>
      <c r="J142" s="31"/>
      <c r="K142" s="96" t="s">
        <v>331</v>
      </c>
      <c r="L142" s="96"/>
      <c r="M142" s="96"/>
      <c r="N142" s="96"/>
      <c r="O142" s="96"/>
      <c r="P142" s="96"/>
      <c r="Q142" s="96"/>
      <c r="R142" s="96"/>
      <c r="S142" s="96"/>
      <c r="T142" s="96"/>
      <c r="U142" s="96"/>
      <c r="V142" s="96"/>
      <c r="W142" s="96"/>
      <c r="X142" s="96"/>
      <c r="Y142" s="96"/>
      <c r="Z142" s="96"/>
      <c r="AA142" s="96"/>
      <c r="AB142" s="96"/>
      <c r="AC142" s="96"/>
      <c r="AD142" s="96"/>
      <c r="AE142" s="96"/>
      <c r="AF142" s="96"/>
      <c r="AG142" s="96"/>
      <c r="AH142" s="96"/>
      <c r="AI142" s="96"/>
      <c r="AJ142" s="96"/>
      <c r="AK142" s="96"/>
      <c r="AL142" s="96"/>
      <c r="AM142" s="96"/>
      <c r="AN142" s="96"/>
      <c r="AO142" s="96"/>
      <c r="AP142" s="96"/>
      <c r="AQ142" s="96"/>
      <c r="AR142" s="96"/>
      <c r="AS142" s="96"/>
      <c r="AT142" s="96"/>
      <c r="AU142" s="96"/>
      <c r="AV142" s="96"/>
      <c r="AW142" s="96"/>
      <c r="AX142" s="96"/>
      <c r="AY142" s="96"/>
      <c r="AZ142" s="96"/>
      <c r="BA142" s="96"/>
      <c r="BB142" s="96"/>
      <c r="BC142" s="96"/>
      <c r="BD142" s="96"/>
      <c r="BE142" s="96"/>
      <c r="BF142" s="96"/>
      <c r="BG142" s="96"/>
      <c r="BH142" s="96"/>
      <c r="BI142" s="96"/>
      <c r="BJ142" s="96"/>
      <c r="BK142" s="96"/>
      <c r="BL142" s="96"/>
      <c r="BM142" s="96"/>
      <c r="BN142" s="96"/>
      <c r="BO142" s="96"/>
      <c r="BP142" s="96"/>
      <c r="BQ142" s="96"/>
      <c r="BR142" s="96"/>
      <c r="BS142" s="96"/>
      <c r="BT142" s="96"/>
      <c r="BU142" s="96"/>
      <c r="BV142" s="96"/>
      <c r="BW142" s="96"/>
      <c r="BX142" s="96"/>
      <c r="BY142" s="96"/>
    </row>
    <row r="143" spans="1:77" ht="30" x14ac:dyDescent="0.25">
      <c r="A143" s="192" t="s">
        <v>365</v>
      </c>
      <c r="B143" s="41"/>
      <c r="C143" s="42">
        <v>550</v>
      </c>
      <c r="D143" s="90">
        <v>780</v>
      </c>
      <c r="E143" s="16"/>
      <c r="F143" s="30">
        <f t="shared" ref="F143:F148" si="18">E143*D143</f>
        <v>0</v>
      </c>
      <c r="G143" s="16">
        <f t="shared" ref="G143:G148" si="19">C143*E143</f>
        <v>0</v>
      </c>
      <c r="H143" s="16"/>
      <c r="I143" s="42">
        <v>10</v>
      </c>
      <c r="J143" s="26" t="s">
        <v>366</v>
      </c>
      <c r="K143" s="96" t="s">
        <v>331</v>
      </c>
      <c r="L143" s="96"/>
      <c r="M143" s="96"/>
      <c r="N143" s="96"/>
      <c r="O143" s="96"/>
      <c r="P143" s="96"/>
      <c r="Q143" s="96"/>
      <c r="R143" s="96"/>
      <c r="S143" s="96"/>
      <c r="T143" s="96"/>
      <c r="U143" s="96"/>
      <c r="V143" s="96"/>
      <c r="W143" s="96"/>
      <c r="X143" s="96"/>
      <c r="Y143" s="96"/>
      <c r="Z143" s="96"/>
      <c r="AA143" s="96"/>
      <c r="AB143" s="96"/>
      <c r="AC143" s="96"/>
      <c r="AD143" s="96"/>
      <c r="AE143" s="96"/>
      <c r="AF143" s="96"/>
      <c r="AG143" s="96"/>
      <c r="AH143" s="96"/>
      <c r="AI143" s="96"/>
      <c r="AJ143" s="96"/>
      <c r="AK143" s="96"/>
      <c r="AL143" s="96"/>
      <c r="AM143" s="96"/>
      <c r="AN143" s="96"/>
      <c r="AO143" s="96"/>
      <c r="AP143" s="96"/>
      <c r="AQ143" s="96"/>
      <c r="AR143" s="96"/>
      <c r="AS143" s="96"/>
      <c r="AT143" s="96"/>
      <c r="AU143" s="96"/>
      <c r="AV143" s="96"/>
      <c r="AW143" s="96"/>
      <c r="AX143" s="96"/>
      <c r="AY143" s="96"/>
      <c r="AZ143" s="96"/>
      <c r="BA143" s="96"/>
      <c r="BB143" s="96"/>
      <c r="BC143" s="96"/>
      <c r="BD143" s="96"/>
      <c r="BE143" s="96"/>
      <c r="BF143" s="96"/>
      <c r="BG143" s="96"/>
      <c r="BH143" s="96"/>
      <c r="BI143" s="96"/>
      <c r="BJ143" s="96"/>
      <c r="BK143" s="96"/>
      <c r="BL143" s="96"/>
      <c r="BM143" s="96"/>
      <c r="BN143" s="96"/>
      <c r="BO143" s="96"/>
      <c r="BP143" s="96"/>
      <c r="BQ143" s="96"/>
      <c r="BR143" s="96"/>
      <c r="BS143" s="96"/>
      <c r="BT143" s="96"/>
      <c r="BU143" s="96"/>
      <c r="BV143" s="96"/>
      <c r="BW143" s="96"/>
      <c r="BX143" s="96"/>
      <c r="BY143" s="96"/>
    </row>
    <row r="144" spans="1:77" x14ac:dyDescent="0.25">
      <c r="A144" s="181"/>
      <c r="B144" s="41"/>
      <c r="C144" s="16"/>
      <c r="D144" s="90"/>
      <c r="E144" s="16"/>
      <c r="F144" s="30"/>
      <c r="G144" s="16"/>
      <c r="H144" s="16"/>
      <c r="I144" s="16"/>
      <c r="J144" s="31"/>
      <c r="K144" s="96" t="s">
        <v>331</v>
      </c>
      <c r="L144" s="96"/>
      <c r="M144" s="96"/>
      <c r="N144" s="96"/>
      <c r="O144" s="96"/>
      <c r="P144" s="96"/>
      <c r="Q144" s="96"/>
      <c r="R144" s="96"/>
      <c r="S144" s="96"/>
      <c r="T144" s="96"/>
      <c r="U144" s="96"/>
      <c r="V144" s="96"/>
      <c r="W144" s="96"/>
      <c r="X144" s="96"/>
      <c r="Y144" s="96"/>
      <c r="Z144" s="96"/>
      <c r="AA144" s="96"/>
      <c r="AB144" s="96"/>
      <c r="AC144" s="96"/>
      <c r="AD144" s="96"/>
      <c r="AE144" s="96"/>
      <c r="AF144" s="96"/>
      <c r="AG144" s="96"/>
      <c r="AH144" s="96"/>
      <c r="AI144" s="96"/>
      <c r="AJ144" s="96"/>
      <c r="AK144" s="96"/>
      <c r="AL144" s="96"/>
      <c r="AM144" s="96"/>
      <c r="AN144" s="96"/>
      <c r="AO144" s="96"/>
      <c r="AP144" s="96"/>
      <c r="AQ144" s="96"/>
      <c r="AR144" s="96"/>
      <c r="AS144" s="96"/>
      <c r="AT144" s="96"/>
      <c r="AU144" s="96"/>
      <c r="AV144" s="96"/>
      <c r="AW144" s="96"/>
      <c r="AX144" s="96"/>
      <c r="AY144" s="96"/>
      <c r="AZ144" s="96"/>
      <c r="BA144" s="96"/>
      <c r="BB144" s="96"/>
      <c r="BC144" s="96"/>
      <c r="BD144" s="96"/>
      <c r="BE144" s="96"/>
      <c r="BF144" s="96"/>
      <c r="BG144" s="96"/>
      <c r="BH144" s="96"/>
      <c r="BI144" s="96"/>
      <c r="BJ144" s="96"/>
      <c r="BK144" s="96"/>
      <c r="BL144" s="96"/>
      <c r="BM144" s="96"/>
      <c r="BN144" s="96"/>
      <c r="BO144" s="96"/>
      <c r="BP144" s="96"/>
      <c r="BQ144" s="96"/>
      <c r="BR144" s="96"/>
      <c r="BS144" s="96"/>
      <c r="BT144" s="96"/>
      <c r="BU144" s="96"/>
      <c r="BV144" s="96"/>
      <c r="BW144" s="96"/>
      <c r="BX144" s="96"/>
      <c r="BY144" s="96"/>
    </row>
    <row r="145" spans="1:1021" s="113" customFormat="1" x14ac:dyDescent="0.25">
      <c r="A145" s="193" t="s">
        <v>367</v>
      </c>
      <c r="B145" s="108"/>
      <c r="C145" s="109"/>
      <c r="D145" s="110"/>
      <c r="E145" s="109"/>
      <c r="F145" s="111"/>
      <c r="G145" s="109"/>
      <c r="H145" s="109"/>
      <c r="I145" s="109"/>
      <c r="J145" s="112"/>
      <c r="K145" s="113" t="s">
        <v>331</v>
      </c>
    </row>
    <row r="146" spans="1:1021" s="6" customFormat="1" ht="30" x14ac:dyDescent="0.25">
      <c r="A146" s="192" t="s">
        <v>368</v>
      </c>
      <c r="B146" s="41"/>
      <c r="C146" s="41">
        <v>500</v>
      </c>
      <c r="D146" s="114">
        <v>720</v>
      </c>
      <c r="E146" s="41"/>
      <c r="F146" s="115">
        <f t="shared" si="18"/>
        <v>0</v>
      </c>
      <c r="G146" s="41">
        <f t="shared" si="19"/>
        <v>0</v>
      </c>
      <c r="H146" s="41"/>
      <c r="I146" s="41"/>
      <c r="J146" s="116"/>
      <c r="K146" s="97" t="s">
        <v>331</v>
      </c>
      <c r="L146" s="97"/>
      <c r="M146" s="97"/>
      <c r="N146" s="97"/>
      <c r="O146" s="97"/>
      <c r="P146" s="97"/>
      <c r="Q146" s="97"/>
      <c r="R146" s="97"/>
      <c r="S146" s="97"/>
      <c r="T146" s="97"/>
      <c r="U146" s="97"/>
      <c r="V146" s="97"/>
      <c r="W146" s="97"/>
      <c r="X146" s="97"/>
      <c r="Y146" s="97"/>
      <c r="Z146" s="97"/>
      <c r="AA146" s="97"/>
      <c r="AB146" s="97"/>
      <c r="AC146" s="97"/>
      <c r="AD146" s="97"/>
      <c r="AE146" s="97"/>
      <c r="AF146" s="97"/>
      <c r="AG146" s="97"/>
      <c r="AH146" s="97"/>
      <c r="AI146" s="97"/>
      <c r="AJ146" s="97"/>
      <c r="AK146" s="97"/>
      <c r="AL146" s="97"/>
      <c r="AM146" s="97"/>
      <c r="AN146" s="97"/>
      <c r="AO146" s="97"/>
      <c r="AP146" s="97"/>
      <c r="AQ146" s="97"/>
      <c r="AR146" s="97"/>
      <c r="AS146" s="97"/>
      <c r="AT146" s="97"/>
      <c r="AU146" s="97"/>
      <c r="AV146" s="97"/>
      <c r="AW146" s="97"/>
      <c r="AX146" s="97"/>
      <c r="AY146" s="97"/>
      <c r="AZ146" s="97"/>
      <c r="BA146" s="97"/>
      <c r="BB146" s="97"/>
      <c r="BC146" s="97"/>
      <c r="BD146" s="97"/>
      <c r="BE146" s="97"/>
      <c r="BF146" s="97"/>
      <c r="BG146" s="97"/>
      <c r="BH146" s="97"/>
      <c r="BI146" s="97"/>
      <c r="BJ146" s="97"/>
      <c r="BK146" s="97"/>
      <c r="BL146" s="97"/>
      <c r="BM146" s="97"/>
      <c r="BN146" s="97"/>
      <c r="BO146" s="97"/>
      <c r="BP146" s="97"/>
      <c r="BQ146" s="97"/>
      <c r="BR146" s="97"/>
      <c r="BS146" s="97"/>
      <c r="BT146" s="97"/>
      <c r="BU146" s="97"/>
      <c r="BV146" s="97"/>
      <c r="BW146" s="97"/>
      <c r="BX146" s="97"/>
      <c r="BY146" s="97"/>
    </row>
    <row r="147" spans="1:1021" s="6" customFormat="1" ht="30" x14ac:dyDescent="0.25">
      <c r="A147" s="192" t="s">
        <v>369</v>
      </c>
      <c r="B147" s="41"/>
      <c r="C147" s="41">
        <v>500</v>
      </c>
      <c r="D147" s="114">
        <v>672</v>
      </c>
      <c r="E147" s="41"/>
      <c r="F147" s="115">
        <f t="shared" si="18"/>
        <v>0</v>
      </c>
      <c r="G147" s="41">
        <f t="shared" si="19"/>
        <v>0</v>
      </c>
      <c r="H147" s="41"/>
      <c r="I147" s="41"/>
      <c r="J147" s="116"/>
      <c r="K147" s="97" t="s">
        <v>331</v>
      </c>
      <c r="L147" s="97"/>
      <c r="M147" s="97"/>
      <c r="N147" s="97"/>
      <c r="O147" s="97"/>
      <c r="P147" s="97"/>
      <c r="Q147" s="97"/>
      <c r="R147" s="97"/>
      <c r="S147" s="97"/>
      <c r="T147" s="97"/>
      <c r="U147" s="97"/>
      <c r="V147" s="97"/>
      <c r="W147" s="97"/>
      <c r="X147" s="97"/>
      <c r="Y147" s="97"/>
      <c r="Z147" s="97"/>
      <c r="AA147" s="97"/>
      <c r="AB147" s="97"/>
      <c r="AC147" s="97"/>
      <c r="AD147" s="97"/>
      <c r="AE147" s="97"/>
      <c r="AF147" s="97"/>
      <c r="AG147" s="97"/>
      <c r="AH147" s="97"/>
      <c r="AI147" s="97"/>
      <c r="AJ147" s="97"/>
      <c r="AK147" s="97"/>
      <c r="AL147" s="97"/>
      <c r="AM147" s="97"/>
      <c r="AN147" s="97"/>
      <c r="AO147" s="97"/>
      <c r="AP147" s="97"/>
      <c r="AQ147" s="97"/>
      <c r="AR147" s="97"/>
      <c r="AS147" s="97"/>
      <c r="AT147" s="97"/>
      <c r="AU147" s="97"/>
      <c r="AV147" s="97"/>
      <c r="AW147" s="97"/>
      <c r="AX147" s="97"/>
      <c r="AY147" s="97"/>
      <c r="AZ147" s="97"/>
      <c r="BA147" s="97"/>
      <c r="BB147" s="97"/>
      <c r="BC147" s="97"/>
      <c r="BD147" s="97"/>
      <c r="BE147" s="97"/>
      <c r="BF147" s="97"/>
      <c r="BG147" s="97"/>
      <c r="BH147" s="97"/>
      <c r="BI147" s="97"/>
      <c r="BJ147" s="97"/>
      <c r="BK147" s="97"/>
      <c r="BL147" s="97"/>
      <c r="BM147" s="97"/>
      <c r="BN147" s="97"/>
      <c r="BO147" s="97"/>
      <c r="BP147" s="97"/>
      <c r="BQ147" s="97"/>
      <c r="BR147" s="97"/>
      <c r="BS147" s="97"/>
      <c r="BT147" s="97"/>
      <c r="BU147" s="97"/>
      <c r="BV147" s="97"/>
      <c r="BW147" s="97"/>
      <c r="BX147" s="97"/>
      <c r="BY147" s="97"/>
    </row>
    <row r="148" spans="1:1021" s="6" customFormat="1" x14ac:dyDescent="0.25">
      <c r="A148" s="194" t="s">
        <v>370</v>
      </c>
      <c r="B148" s="8"/>
      <c r="C148" s="8">
        <v>500</v>
      </c>
      <c r="D148" s="117">
        <v>672</v>
      </c>
      <c r="E148" s="8"/>
      <c r="F148" s="118">
        <f t="shared" si="18"/>
        <v>0</v>
      </c>
      <c r="G148" s="41">
        <f t="shared" si="19"/>
        <v>0</v>
      </c>
      <c r="H148" s="8"/>
      <c r="I148" s="8"/>
      <c r="J148" s="119"/>
      <c r="K148" s="97" t="s">
        <v>331</v>
      </c>
      <c r="L148" s="97"/>
      <c r="M148" s="97"/>
      <c r="N148" s="97"/>
      <c r="O148" s="97"/>
      <c r="P148" s="97"/>
      <c r="Q148" s="97"/>
      <c r="R148" s="97"/>
      <c r="S148" s="97"/>
      <c r="T148" s="97"/>
      <c r="U148" s="97"/>
      <c r="V148" s="97"/>
      <c r="W148" s="97"/>
      <c r="X148" s="97"/>
      <c r="Y148" s="97"/>
      <c r="Z148" s="97"/>
      <c r="AA148" s="97"/>
      <c r="AB148" s="97"/>
      <c r="AC148" s="97"/>
      <c r="AD148" s="97"/>
      <c r="AE148" s="97"/>
      <c r="AF148" s="97"/>
      <c r="AG148" s="97"/>
      <c r="AH148" s="97"/>
      <c r="AI148" s="97"/>
      <c r="AJ148" s="97"/>
      <c r="AK148" s="97"/>
      <c r="AL148" s="97"/>
      <c r="AM148" s="97"/>
      <c r="AN148" s="97"/>
      <c r="AO148" s="97"/>
      <c r="AP148" s="97"/>
      <c r="AQ148" s="97"/>
      <c r="AR148" s="97"/>
      <c r="AS148" s="97"/>
      <c r="AT148" s="97"/>
      <c r="AU148" s="97"/>
      <c r="AV148" s="97"/>
      <c r="AW148" s="97"/>
      <c r="AX148" s="97"/>
      <c r="AY148" s="97"/>
      <c r="AZ148" s="97"/>
      <c r="BA148" s="97"/>
      <c r="BB148" s="97"/>
      <c r="BC148" s="97"/>
      <c r="BD148" s="97"/>
      <c r="BE148" s="97"/>
      <c r="BF148" s="97"/>
      <c r="BG148" s="97"/>
      <c r="BH148" s="97"/>
      <c r="BI148" s="97"/>
      <c r="BJ148" s="97"/>
      <c r="BK148" s="97"/>
      <c r="BL148" s="97"/>
      <c r="BM148" s="97"/>
      <c r="BN148" s="97"/>
      <c r="BO148" s="97"/>
      <c r="BP148" s="97"/>
      <c r="BQ148" s="97"/>
      <c r="BR148" s="97"/>
      <c r="BS148" s="97"/>
      <c r="BT148" s="97"/>
      <c r="BU148" s="97"/>
      <c r="BV148" s="97"/>
      <c r="BW148" s="97"/>
      <c r="BX148" s="97"/>
      <c r="BY148" s="97"/>
    </row>
    <row r="149" spans="1:1021" ht="26.25" x14ac:dyDescent="0.25">
      <c r="A149" s="195" t="s">
        <v>298</v>
      </c>
      <c r="B149" s="41"/>
      <c r="C149" s="16"/>
      <c r="D149" s="90"/>
      <c r="E149" s="16"/>
      <c r="F149" s="30"/>
      <c r="G149" s="25"/>
      <c r="H149" s="16"/>
      <c r="I149" s="16"/>
      <c r="J149" s="17"/>
      <c r="K149" s="96" t="s">
        <v>331</v>
      </c>
      <c r="L149" s="96"/>
      <c r="M149" s="96"/>
      <c r="N149" s="96"/>
      <c r="O149" s="96"/>
      <c r="P149" s="96"/>
      <c r="Q149" s="96"/>
      <c r="R149" s="96"/>
      <c r="S149" s="96"/>
      <c r="T149" s="96"/>
      <c r="U149" s="96"/>
      <c r="V149" s="96"/>
      <c r="W149" s="96"/>
      <c r="X149" s="96"/>
      <c r="Y149" s="96"/>
      <c r="Z149" s="96"/>
      <c r="AA149" s="96"/>
      <c r="AB149" s="96"/>
      <c r="AC149" s="96"/>
      <c r="AD149" s="96"/>
      <c r="AE149" s="96"/>
      <c r="AF149" s="96"/>
      <c r="AG149" s="96"/>
      <c r="AH149" s="96"/>
      <c r="AI149" s="96"/>
      <c r="AJ149" s="96"/>
      <c r="AK149" s="96"/>
      <c r="AL149" s="96"/>
      <c r="AM149" s="96"/>
      <c r="AN149" s="96"/>
      <c r="AO149" s="96"/>
      <c r="AP149" s="96"/>
      <c r="AQ149" s="96"/>
      <c r="AR149" s="96"/>
      <c r="AS149" s="96"/>
      <c r="AT149" s="96"/>
      <c r="AU149" s="96"/>
      <c r="AV149" s="96"/>
      <c r="AW149" s="96"/>
      <c r="AX149" s="96"/>
      <c r="AY149" s="96"/>
      <c r="AZ149" s="96"/>
      <c r="BA149" s="96"/>
      <c r="BB149" s="96"/>
      <c r="BC149" s="96"/>
      <c r="BD149" s="96"/>
      <c r="BE149" s="96"/>
      <c r="BF149" s="96"/>
      <c r="BG149" s="96"/>
      <c r="BH149" s="96"/>
      <c r="BI149" s="96"/>
      <c r="BJ149" s="96"/>
      <c r="BK149" s="96"/>
      <c r="BL149" s="96"/>
      <c r="BM149" s="96"/>
      <c r="BN149" s="96"/>
      <c r="BO149" s="96"/>
      <c r="BP149" s="96"/>
      <c r="BQ149" s="96"/>
      <c r="BR149" s="96"/>
      <c r="BS149" s="96"/>
      <c r="BT149" s="96"/>
      <c r="BU149" s="96"/>
      <c r="BV149" s="96"/>
      <c r="BW149" s="96"/>
      <c r="BX149" s="96"/>
      <c r="BY149" s="96"/>
    </row>
    <row r="150" spans="1:1021" x14ac:dyDescent="0.25">
      <c r="A150" s="192" t="s">
        <v>299</v>
      </c>
      <c r="B150" s="41"/>
      <c r="C150" s="16">
        <v>500</v>
      </c>
      <c r="D150" s="90">
        <v>84</v>
      </c>
      <c r="E150" s="41"/>
      <c r="F150" s="30">
        <f t="shared" ref="F150:F174" si="20">E150*D150</f>
        <v>0</v>
      </c>
      <c r="G150" s="16">
        <f t="shared" ref="G150:G174" si="21">C150*E150</f>
        <v>0</v>
      </c>
      <c r="H150" s="16"/>
      <c r="I150" s="16">
        <v>1</v>
      </c>
      <c r="J150" s="17"/>
      <c r="K150" s="96" t="s">
        <v>331</v>
      </c>
      <c r="L150" s="96"/>
      <c r="M150" s="96"/>
      <c r="N150" s="96"/>
      <c r="O150" s="96"/>
      <c r="P150" s="96"/>
      <c r="Q150" s="96"/>
      <c r="R150" s="96"/>
      <c r="S150" s="96"/>
      <c r="T150" s="96"/>
      <c r="U150" s="96"/>
      <c r="V150" s="96"/>
      <c r="W150" s="96"/>
      <c r="X150" s="96"/>
      <c r="Y150" s="96"/>
      <c r="Z150" s="96"/>
      <c r="AA150" s="96"/>
      <c r="AB150" s="96"/>
      <c r="AC150" s="96"/>
      <c r="AD150" s="96"/>
      <c r="AE150" s="96"/>
      <c r="AF150" s="96"/>
      <c r="AG150" s="96"/>
      <c r="AH150" s="96"/>
      <c r="AI150" s="96"/>
      <c r="AJ150" s="96"/>
      <c r="AK150" s="96"/>
      <c r="AL150" s="96"/>
      <c r="AM150" s="96"/>
      <c r="AN150" s="96"/>
      <c r="AO150" s="96"/>
      <c r="AP150" s="96"/>
      <c r="AQ150" s="96"/>
      <c r="AR150" s="96"/>
      <c r="AS150" s="96"/>
      <c r="AT150" s="96"/>
      <c r="AU150" s="96"/>
      <c r="AV150" s="96"/>
      <c r="AW150" s="96"/>
      <c r="AX150" s="96"/>
      <c r="AY150" s="96"/>
      <c r="AZ150" s="96"/>
      <c r="BA150" s="96"/>
      <c r="BB150" s="96"/>
      <c r="BC150" s="96"/>
      <c r="BD150" s="96"/>
      <c r="BE150" s="96"/>
      <c r="BF150" s="96"/>
      <c r="BG150" s="96"/>
      <c r="BH150" s="96"/>
      <c r="BI150" s="96"/>
      <c r="BJ150" s="96"/>
      <c r="BK150" s="96"/>
      <c r="BL150" s="96"/>
      <c r="BM150" s="96"/>
      <c r="BN150" s="96"/>
      <c r="BO150" s="96"/>
      <c r="BP150" s="96"/>
      <c r="BQ150" s="96"/>
      <c r="BR150" s="96"/>
      <c r="BS150" s="96"/>
      <c r="BT150" s="96"/>
      <c r="BU150" s="96"/>
      <c r="BV150" s="96"/>
      <c r="BW150" s="96"/>
      <c r="BX150" s="96"/>
      <c r="BY150" s="96"/>
    </row>
    <row r="151" spans="1:1021" s="124" customFormat="1" x14ac:dyDescent="0.25">
      <c r="A151" s="196" t="s">
        <v>300</v>
      </c>
      <c r="B151" s="66"/>
      <c r="C151" s="67">
        <v>1000</v>
      </c>
      <c r="D151" s="93">
        <v>156</v>
      </c>
      <c r="E151" s="65"/>
      <c r="F151" s="30">
        <f t="shared" si="20"/>
        <v>0</v>
      </c>
      <c r="G151" s="16">
        <f t="shared" si="21"/>
        <v>0</v>
      </c>
      <c r="H151" s="68"/>
      <c r="I151" s="16">
        <v>1</v>
      </c>
      <c r="J151" s="69"/>
      <c r="K151" s="120" t="s">
        <v>331</v>
      </c>
      <c r="L151" s="121"/>
      <c r="M151" s="122"/>
      <c r="N151" s="123"/>
      <c r="O151" s="121"/>
      <c r="P151" s="121"/>
      <c r="Q151" s="122"/>
      <c r="R151" s="123"/>
      <c r="S151" s="121"/>
      <c r="T151" s="121"/>
      <c r="U151" s="122"/>
      <c r="V151" s="123"/>
      <c r="W151" s="121"/>
      <c r="X151" s="121"/>
      <c r="Y151" s="122"/>
      <c r="Z151" s="123"/>
      <c r="AA151" s="121"/>
      <c r="AB151" s="121"/>
      <c r="AC151" s="122"/>
      <c r="AD151" s="123"/>
      <c r="AE151" s="121"/>
      <c r="AF151" s="121"/>
      <c r="AG151" s="122"/>
      <c r="AH151" s="123"/>
      <c r="AI151" s="121"/>
      <c r="AJ151" s="121"/>
      <c r="AK151" s="122"/>
      <c r="AL151" s="123"/>
      <c r="AM151" s="121"/>
      <c r="AN151" s="121"/>
      <c r="AO151" s="122"/>
      <c r="AP151" s="123"/>
      <c r="AQ151" s="121"/>
      <c r="AR151" s="121"/>
      <c r="AS151" s="122"/>
      <c r="AT151" s="123"/>
      <c r="AU151" s="121"/>
      <c r="AV151" s="121"/>
      <c r="AW151" s="122"/>
      <c r="AX151" s="123"/>
      <c r="AY151" s="121"/>
      <c r="AZ151" s="121"/>
      <c r="BA151" s="122"/>
      <c r="BB151" s="123"/>
      <c r="BC151" s="121"/>
      <c r="BD151" s="121"/>
      <c r="BE151" s="122"/>
      <c r="BF151" s="123"/>
      <c r="BG151" s="121"/>
      <c r="BH151" s="121"/>
      <c r="BI151" s="122"/>
      <c r="BJ151" s="123"/>
      <c r="BK151" s="121"/>
      <c r="BL151" s="121"/>
      <c r="BM151" s="122"/>
      <c r="BN151" s="123"/>
      <c r="BO151" s="121"/>
      <c r="BP151" s="121"/>
      <c r="BQ151" s="122"/>
      <c r="BR151" s="123"/>
      <c r="BS151" s="121"/>
      <c r="BT151" s="121"/>
      <c r="BU151" s="122"/>
      <c r="BV151" s="123"/>
      <c r="BW151" s="121"/>
      <c r="BX151" s="121"/>
      <c r="BY151" s="122"/>
      <c r="BZ151" s="65"/>
      <c r="CC151" s="68"/>
      <c r="CD151" s="65"/>
      <c r="CG151" s="68"/>
      <c r="CH151" s="65"/>
      <c r="CK151" s="68"/>
      <c r="CL151" s="65"/>
      <c r="CO151" s="68"/>
      <c r="CP151" s="65"/>
      <c r="CS151" s="68"/>
      <c r="CT151" s="65"/>
      <c r="CW151" s="68"/>
      <c r="CX151" s="65"/>
      <c r="DA151" s="68"/>
      <c r="DB151" s="65"/>
      <c r="DE151" s="68"/>
      <c r="DF151" s="65"/>
      <c r="DI151" s="68"/>
      <c r="DJ151" s="65"/>
      <c r="DM151" s="68"/>
      <c r="DN151" s="65"/>
      <c r="DQ151" s="68"/>
      <c r="DR151" s="65"/>
      <c r="DU151" s="68"/>
      <c r="DV151" s="65"/>
      <c r="DY151" s="68"/>
      <c r="DZ151" s="65"/>
      <c r="EC151" s="68"/>
      <c r="ED151" s="65"/>
      <c r="EG151" s="68"/>
      <c r="EH151" s="65"/>
      <c r="EK151" s="68"/>
      <c r="EL151" s="65"/>
      <c r="EO151" s="68"/>
      <c r="EP151" s="65"/>
      <c r="ES151" s="68"/>
      <c r="ET151" s="65"/>
      <c r="EW151" s="68"/>
      <c r="EX151" s="65"/>
      <c r="FA151" s="68"/>
      <c r="FB151" s="65"/>
      <c r="FE151" s="68"/>
      <c r="FF151" s="65"/>
      <c r="FI151" s="68"/>
      <c r="FJ151" s="65"/>
      <c r="FM151" s="68"/>
      <c r="FN151" s="65"/>
      <c r="FQ151" s="68"/>
      <c r="FR151" s="65"/>
      <c r="FU151" s="68"/>
      <c r="FV151" s="65"/>
      <c r="FY151" s="68"/>
      <c r="FZ151" s="65"/>
      <c r="GC151" s="68"/>
      <c r="GD151" s="65"/>
      <c r="GG151" s="68"/>
      <c r="GH151" s="65"/>
      <c r="GK151" s="68"/>
      <c r="GL151" s="65"/>
      <c r="GO151" s="68"/>
      <c r="GP151" s="65"/>
      <c r="GS151" s="68"/>
      <c r="GT151" s="65"/>
      <c r="GW151" s="68"/>
      <c r="GX151" s="65"/>
      <c r="HA151" s="68"/>
      <c r="HB151" s="65"/>
      <c r="HE151" s="68"/>
      <c r="HF151" s="65"/>
      <c r="HI151" s="68"/>
      <c r="HJ151" s="65"/>
      <c r="HM151" s="68"/>
      <c r="HN151" s="65"/>
      <c r="HQ151" s="68"/>
      <c r="HR151" s="65"/>
      <c r="HU151" s="68"/>
      <c r="HV151" s="65"/>
      <c r="HY151" s="68"/>
      <c r="HZ151" s="65"/>
      <c r="IC151" s="68"/>
      <c r="ID151" s="65"/>
      <c r="IG151" s="68"/>
      <c r="IH151" s="65"/>
      <c r="IK151" s="68"/>
      <c r="IL151" s="65"/>
      <c r="IO151" s="68"/>
      <c r="IP151" s="65"/>
      <c r="IS151" s="68"/>
      <c r="IT151" s="65"/>
      <c r="IW151" s="68"/>
      <c r="IX151" s="65"/>
      <c r="JA151" s="68"/>
      <c r="JB151" s="65"/>
      <c r="JE151" s="68"/>
      <c r="JF151" s="65"/>
      <c r="JI151" s="68"/>
      <c r="JJ151" s="65"/>
      <c r="JM151" s="68"/>
      <c r="JN151" s="65"/>
      <c r="JQ151" s="68"/>
      <c r="JR151" s="65"/>
      <c r="JU151" s="68"/>
      <c r="JV151" s="65"/>
      <c r="JY151" s="68"/>
      <c r="JZ151" s="65"/>
      <c r="KC151" s="68"/>
      <c r="KD151" s="65"/>
      <c r="KG151" s="68"/>
      <c r="KH151" s="65"/>
      <c r="KK151" s="68"/>
      <c r="KL151" s="65"/>
      <c r="KO151" s="68"/>
      <c r="KP151" s="65"/>
      <c r="KS151" s="68"/>
      <c r="KT151" s="65"/>
      <c r="KW151" s="68"/>
      <c r="KX151" s="65"/>
      <c r="LA151" s="68"/>
      <c r="LB151" s="65"/>
      <c r="LE151" s="68"/>
      <c r="LF151" s="65"/>
      <c r="LI151" s="68"/>
      <c r="LJ151" s="65"/>
      <c r="LM151" s="68"/>
      <c r="LN151" s="65"/>
      <c r="LQ151" s="68"/>
      <c r="LR151" s="65"/>
      <c r="LU151" s="68"/>
      <c r="LV151" s="65"/>
      <c r="LY151" s="68"/>
      <c r="LZ151" s="65"/>
      <c r="MC151" s="68"/>
      <c r="MD151" s="65"/>
      <c r="MG151" s="68"/>
      <c r="MH151" s="65"/>
      <c r="MK151" s="68"/>
      <c r="ML151" s="65"/>
      <c r="MO151" s="68"/>
      <c r="MP151" s="65"/>
      <c r="MS151" s="68"/>
      <c r="MT151" s="65"/>
      <c r="MW151" s="68"/>
      <c r="MX151" s="65"/>
      <c r="NA151" s="68"/>
      <c r="NB151" s="65"/>
      <c r="NE151" s="68"/>
      <c r="NF151" s="65"/>
      <c r="NI151" s="68"/>
      <c r="NJ151" s="65"/>
      <c r="NM151" s="68"/>
      <c r="NN151" s="65"/>
      <c r="NQ151" s="68"/>
      <c r="NR151" s="65"/>
      <c r="NU151" s="68"/>
      <c r="NV151" s="65"/>
      <c r="NY151" s="68"/>
      <c r="NZ151" s="65"/>
      <c r="OC151" s="68"/>
      <c r="OD151" s="65"/>
      <c r="OG151" s="68"/>
      <c r="OH151" s="65"/>
      <c r="OK151" s="68"/>
      <c r="OL151" s="65"/>
      <c r="OO151" s="68"/>
      <c r="OP151" s="65"/>
      <c r="OS151" s="68"/>
      <c r="OT151" s="65"/>
      <c r="OW151" s="68"/>
      <c r="OX151" s="65"/>
      <c r="PA151" s="68"/>
      <c r="PB151" s="65"/>
      <c r="PE151" s="68"/>
      <c r="PF151" s="65"/>
      <c r="PI151" s="68"/>
      <c r="PJ151" s="65"/>
      <c r="PM151" s="68"/>
      <c r="PN151" s="65"/>
      <c r="PQ151" s="68"/>
      <c r="PR151" s="65"/>
      <c r="PU151" s="68"/>
      <c r="PV151" s="65"/>
      <c r="PY151" s="68"/>
      <c r="PZ151" s="65"/>
      <c r="QC151" s="68"/>
      <c r="QD151" s="65"/>
      <c r="QG151" s="68"/>
      <c r="QH151" s="65"/>
      <c r="QK151" s="68"/>
      <c r="QL151" s="65"/>
      <c r="QO151" s="68"/>
      <c r="QP151" s="65"/>
      <c r="QS151" s="68"/>
      <c r="QT151" s="65"/>
      <c r="QW151" s="68"/>
      <c r="QX151" s="65"/>
      <c r="RA151" s="68"/>
      <c r="RB151" s="65"/>
      <c r="RE151" s="68"/>
      <c r="RF151" s="65"/>
      <c r="RI151" s="68"/>
      <c r="RJ151" s="65"/>
      <c r="RM151" s="68"/>
      <c r="RN151" s="65"/>
      <c r="RQ151" s="68"/>
      <c r="RR151" s="65"/>
      <c r="RU151" s="68"/>
      <c r="RV151" s="65"/>
      <c r="RY151" s="68"/>
      <c r="RZ151" s="65"/>
      <c r="SC151" s="68"/>
      <c r="SD151" s="65"/>
      <c r="SG151" s="68"/>
      <c r="SH151" s="65"/>
      <c r="SK151" s="68"/>
      <c r="SL151" s="65"/>
      <c r="SO151" s="68"/>
      <c r="SP151" s="65"/>
      <c r="SS151" s="68"/>
      <c r="ST151" s="65"/>
      <c r="SW151" s="68"/>
      <c r="SX151" s="65"/>
      <c r="TA151" s="68"/>
      <c r="TB151" s="65"/>
      <c r="TE151" s="68"/>
      <c r="TF151" s="65"/>
      <c r="TI151" s="68"/>
      <c r="TJ151" s="65"/>
      <c r="TM151" s="68"/>
      <c r="TN151" s="65"/>
      <c r="TQ151" s="68"/>
      <c r="TR151" s="65"/>
      <c r="TU151" s="68"/>
      <c r="TV151" s="65"/>
      <c r="TY151" s="68"/>
      <c r="TZ151" s="65"/>
      <c r="UC151" s="68"/>
      <c r="UD151" s="65"/>
      <c r="UG151" s="68"/>
      <c r="UH151" s="65"/>
      <c r="UK151" s="68"/>
      <c r="UL151" s="65"/>
      <c r="UO151" s="68"/>
      <c r="UP151" s="65"/>
      <c r="US151" s="68"/>
      <c r="UT151" s="65"/>
      <c r="UW151" s="68"/>
      <c r="UX151" s="65"/>
      <c r="VA151" s="68"/>
      <c r="VB151" s="65"/>
      <c r="VE151" s="68"/>
      <c r="VF151" s="65"/>
      <c r="VI151" s="68"/>
      <c r="VJ151" s="65"/>
      <c r="VM151" s="68"/>
      <c r="VN151" s="65"/>
      <c r="VQ151" s="68"/>
      <c r="VR151" s="65"/>
      <c r="VU151" s="68"/>
      <c r="VV151" s="65"/>
      <c r="VY151" s="68"/>
      <c r="VZ151" s="65"/>
      <c r="WC151" s="68"/>
      <c r="WD151" s="65"/>
      <c r="WG151" s="68"/>
      <c r="WH151" s="65"/>
      <c r="WK151" s="68"/>
      <c r="WL151" s="65"/>
      <c r="WO151" s="68"/>
      <c r="WP151" s="65"/>
      <c r="WS151" s="68"/>
      <c r="WT151" s="65"/>
      <c r="WW151" s="68"/>
      <c r="WX151" s="65"/>
      <c r="XA151" s="68"/>
      <c r="XB151" s="65"/>
      <c r="XE151" s="68"/>
      <c r="XF151" s="65"/>
      <c r="XI151" s="68"/>
      <c r="XJ151" s="65"/>
      <c r="XM151" s="68"/>
      <c r="XN151" s="65"/>
      <c r="XQ151" s="68"/>
      <c r="XR151" s="65"/>
      <c r="XU151" s="68"/>
      <c r="XV151" s="65"/>
      <c r="XY151" s="68"/>
      <c r="XZ151" s="65"/>
      <c r="YC151" s="68"/>
      <c r="YD151" s="65"/>
      <c r="YG151" s="68"/>
      <c r="YH151" s="65"/>
      <c r="YK151" s="68"/>
      <c r="YL151" s="65"/>
      <c r="YO151" s="68"/>
      <c r="YP151" s="65"/>
      <c r="YS151" s="68"/>
      <c r="YT151" s="65"/>
      <c r="YW151" s="68"/>
      <c r="YX151" s="65"/>
      <c r="ZA151" s="68"/>
      <c r="ZB151" s="65"/>
      <c r="ZE151" s="68"/>
      <c r="ZF151" s="65"/>
      <c r="ZI151" s="68"/>
      <c r="ZJ151" s="65"/>
      <c r="ZM151" s="68"/>
      <c r="ZN151" s="65"/>
      <c r="ZQ151" s="68"/>
      <c r="ZR151" s="65"/>
      <c r="ZU151" s="68"/>
      <c r="ZV151" s="65"/>
      <c r="ZY151" s="68"/>
      <c r="ZZ151" s="65"/>
      <c r="AAC151" s="68"/>
      <c r="AAD151" s="65"/>
      <c r="AAG151" s="68"/>
      <c r="AAH151" s="65"/>
      <c r="AAK151" s="68"/>
      <c r="AAL151" s="65"/>
      <c r="AAO151" s="68"/>
      <c r="AAP151" s="65"/>
      <c r="AAS151" s="68"/>
      <c r="AAT151" s="65"/>
      <c r="AAW151" s="68"/>
      <c r="AAX151" s="65"/>
      <c r="ABA151" s="68"/>
      <c r="ABB151" s="65"/>
      <c r="ABE151" s="68"/>
      <c r="ABF151" s="65"/>
      <c r="ABI151" s="68"/>
      <c r="ABJ151" s="65"/>
      <c r="ABM151" s="68"/>
      <c r="ABN151" s="65"/>
      <c r="ABQ151" s="68"/>
      <c r="ABR151" s="65"/>
      <c r="ABU151" s="68"/>
      <c r="ABV151" s="65"/>
      <c r="ABY151" s="68"/>
      <c r="ABZ151" s="65"/>
      <c r="ACC151" s="68"/>
      <c r="ACD151" s="65"/>
      <c r="ACG151" s="68"/>
      <c r="ACH151" s="65"/>
      <c r="ACK151" s="68"/>
      <c r="ACL151" s="65"/>
      <c r="ACO151" s="68"/>
      <c r="ACP151" s="65"/>
      <c r="ACS151" s="68"/>
      <c r="ACT151" s="65"/>
      <c r="ACW151" s="68"/>
      <c r="ACX151" s="65"/>
      <c r="ADA151" s="68"/>
      <c r="ADB151" s="65"/>
      <c r="ADE151" s="68"/>
      <c r="ADF151" s="65"/>
      <c r="ADI151" s="68"/>
      <c r="ADJ151" s="65"/>
      <c r="ADM151" s="68"/>
      <c r="ADN151" s="65"/>
      <c r="ADQ151" s="68"/>
      <c r="ADR151" s="65"/>
      <c r="ADU151" s="68"/>
      <c r="ADV151" s="65"/>
      <c r="ADY151" s="68"/>
      <c r="ADZ151" s="65"/>
      <c r="AEC151" s="68"/>
      <c r="AED151" s="65"/>
      <c r="AEG151" s="68"/>
      <c r="AEH151" s="65"/>
      <c r="AEK151" s="68"/>
      <c r="AEL151" s="65"/>
      <c r="AEO151" s="68"/>
      <c r="AEP151" s="65"/>
      <c r="AES151" s="68"/>
      <c r="AET151" s="65"/>
      <c r="AEW151" s="68"/>
      <c r="AEX151" s="65"/>
      <c r="AFA151" s="68"/>
      <c r="AFB151" s="65"/>
      <c r="AFE151" s="68"/>
      <c r="AFF151" s="65"/>
      <c r="AFI151" s="68"/>
      <c r="AFJ151" s="65"/>
      <c r="AFM151" s="68"/>
      <c r="AFN151" s="65"/>
      <c r="AFQ151" s="68"/>
      <c r="AFR151" s="65"/>
      <c r="AFU151" s="68"/>
      <c r="AFV151" s="65"/>
      <c r="AFY151" s="68"/>
      <c r="AFZ151" s="65"/>
      <c r="AGC151" s="68"/>
      <c r="AGD151" s="65"/>
      <c r="AGG151" s="68"/>
      <c r="AGH151" s="65"/>
      <c r="AGK151" s="68"/>
      <c r="AGL151" s="65"/>
      <c r="AGO151" s="68"/>
      <c r="AGP151" s="65"/>
      <c r="AGS151" s="68"/>
      <c r="AGT151" s="65"/>
      <c r="AGW151" s="68"/>
      <c r="AGX151" s="65"/>
      <c r="AHA151" s="68"/>
      <c r="AHB151" s="65"/>
      <c r="AHE151" s="68"/>
      <c r="AHF151" s="65"/>
      <c r="AHI151" s="68"/>
      <c r="AHJ151" s="65"/>
      <c r="AHM151" s="68"/>
      <c r="AHN151" s="65"/>
      <c r="AHQ151" s="68"/>
      <c r="AHR151" s="65"/>
      <c r="AHU151" s="68"/>
      <c r="AHV151" s="65"/>
      <c r="AHY151" s="68"/>
      <c r="AHZ151" s="65"/>
      <c r="AIC151" s="68"/>
      <c r="AID151" s="65"/>
      <c r="AIG151" s="68"/>
      <c r="AIH151" s="65"/>
      <c r="AIK151" s="68"/>
      <c r="AIL151" s="65"/>
      <c r="AIO151" s="68"/>
      <c r="AIP151" s="65"/>
      <c r="AIS151" s="68"/>
      <c r="AIT151" s="65"/>
      <c r="AIW151" s="68"/>
      <c r="AIX151" s="65"/>
      <c r="AJA151" s="68"/>
      <c r="AJB151" s="65"/>
      <c r="AJE151" s="68"/>
      <c r="AJF151" s="65"/>
      <c r="AJI151" s="68"/>
      <c r="AJJ151" s="65"/>
      <c r="AJM151" s="68"/>
      <c r="AJN151" s="65"/>
      <c r="AJQ151" s="68"/>
      <c r="AJR151" s="65"/>
      <c r="AJU151" s="68"/>
      <c r="AJV151" s="65"/>
      <c r="AJY151" s="68"/>
      <c r="AJZ151" s="65"/>
      <c r="AKC151" s="68"/>
      <c r="AKD151" s="65"/>
      <c r="AKG151" s="68"/>
      <c r="AKH151" s="65"/>
      <c r="AKK151" s="68"/>
      <c r="AKL151" s="65"/>
      <c r="AKO151" s="68"/>
      <c r="AKP151" s="65"/>
      <c r="AKS151" s="68"/>
      <c r="AKT151" s="65"/>
      <c r="AKW151" s="68"/>
      <c r="AKX151" s="65"/>
      <c r="ALA151" s="68"/>
      <c r="ALB151" s="65"/>
      <c r="ALE151" s="68"/>
      <c r="ALF151" s="65"/>
      <c r="ALI151" s="68"/>
      <c r="ALJ151" s="65"/>
      <c r="ALM151" s="68"/>
      <c r="ALN151" s="65"/>
      <c r="ALQ151" s="68"/>
      <c r="ALR151" s="65"/>
      <c r="ALU151" s="68"/>
      <c r="ALV151" s="65"/>
      <c r="ALY151" s="68"/>
      <c r="ALZ151" s="65"/>
      <c r="AMC151" s="68"/>
      <c r="AMD151" s="65"/>
      <c r="AMG151" s="68"/>
    </row>
    <row r="152" spans="1:1021" s="124" customFormat="1" x14ac:dyDescent="0.25">
      <c r="A152" s="197" t="s">
        <v>301</v>
      </c>
      <c r="B152" s="66"/>
      <c r="C152" s="67">
        <v>1000</v>
      </c>
      <c r="D152" s="93">
        <v>192</v>
      </c>
      <c r="E152" s="71"/>
      <c r="F152" s="30">
        <f t="shared" si="20"/>
        <v>0</v>
      </c>
      <c r="G152" s="16">
        <f t="shared" si="21"/>
        <v>0</v>
      </c>
      <c r="H152" s="68"/>
      <c r="I152" s="16">
        <v>1</v>
      </c>
      <c r="J152" s="69"/>
      <c r="K152" s="120" t="s">
        <v>331</v>
      </c>
      <c r="L152" s="121"/>
      <c r="M152" s="122"/>
      <c r="N152" s="125"/>
      <c r="O152" s="121"/>
      <c r="P152" s="121"/>
      <c r="Q152" s="122"/>
      <c r="R152" s="125"/>
      <c r="S152" s="121"/>
      <c r="T152" s="121"/>
      <c r="U152" s="122"/>
      <c r="V152" s="125"/>
      <c r="W152" s="121"/>
      <c r="X152" s="121"/>
      <c r="Y152" s="122"/>
      <c r="Z152" s="125"/>
      <c r="AA152" s="121"/>
      <c r="AB152" s="121"/>
      <c r="AC152" s="122"/>
      <c r="AD152" s="125"/>
      <c r="AE152" s="121"/>
      <c r="AF152" s="121"/>
      <c r="AG152" s="122"/>
      <c r="AH152" s="125"/>
      <c r="AI152" s="121"/>
      <c r="AJ152" s="121"/>
      <c r="AK152" s="122"/>
      <c r="AL152" s="125"/>
      <c r="AM152" s="121"/>
      <c r="AN152" s="121"/>
      <c r="AO152" s="122"/>
      <c r="AP152" s="125"/>
      <c r="AQ152" s="121"/>
      <c r="AR152" s="121"/>
      <c r="AS152" s="122"/>
      <c r="AT152" s="125"/>
      <c r="AU152" s="121"/>
      <c r="AV152" s="121"/>
      <c r="AW152" s="122"/>
      <c r="AX152" s="125"/>
      <c r="AY152" s="121"/>
      <c r="AZ152" s="121"/>
      <c r="BA152" s="122"/>
      <c r="BB152" s="125"/>
      <c r="BC152" s="121"/>
      <c r="BD152" s="121"/>
      <c r="BE152" s="122"/>
      <c r="BF152" s="125"/>
      <c r="BG152" s="121"/>
      <c r="BH152" s="121"/>
      <c r="BI152" s="122"/>
      <c r="BJ152" s="125"/>
      <c r="BK152" s="121"/>
      <c r="BL152" s="121"/>
      <c r="BM152" s="122"/>
      <c r="BN152" s="125"/>
      <c r="BO152" s="121"/>
      <c r="BP152" s="121"/>
      <c r="BQ152" s="122"/>
      <c r="BR152" s="125"/>
      <c r="BS152" s="121"/>
      <c r="BT152" s="121"/>
      <c r="BU152" s="122"/>
      <c r="BV152" s="125"/>
      <c r="BW152" s="121"/>
      <c r="BX152" s="121"/>
      <c r="BY152" s="122"/>
      <c r="BZ152" s="70"/>
      <c r="CC152" s="68"/>
      <c r="CD152" s="70"/>
      <c r="CG152" s="68"/>
      <c r="CH152" s="70"/>
      <c r="CK152" s="68"/>
      <c r="CL152" s="70"/>
      <c r="CO152" s="68"/>
      <c r="CP152" s="70"/>
      <c r="CS152" s="68"/>
      <c r="CT152" s="70"/>
      <c r="CW152" s="68"/>
      <c r="CX152" s="70"/>
      <c r="DA152" s="68"/>
      <c r="DB152" s="70"/>
      <c r="DE152" s="68"/>
      <c r="DF152" s="70"/>
      <c r="DI152" s="68"/>
      <c r="DJ152" s="70"/>
      <c r="DM152" s="68"/>
      <c r="DN152" s="70"/>
      <c r="DQ152" s="68"/>
      <c r="DR152" s="70"/>
      <c r="DU152" s="68"/>
      <c r="DV152" s="70"/>
      <c r="DY152" s="68"/>
      <c r="DZ152" s="70"/>
      <c r="EC152" s="68"/>
      <c r="ED152" s="70"/>
      <c r="EG152" s="68"/>
      <c r="EH152" s="70"/>
      <c r="EK152" s="68"/>
      <c r="EL152" s="70"/>
      <c r="EO152" s="68"/>
      <c r="EP152" s="70"/>
      <c r="ES152" s="68"/>
      <c r="ET152" s="70"/>
      <c r="EW152" s="68"/>
      <c r="EX152" s="70"/>
      <c r="FA152" s="68"/>
      <c r="FB152" s="70"/>
      <c r="FE152" s="68"/>
      <c r="FF152" s="70"/>
      <c r="FI152" s="68"/>
      <c r="FJ152" s="70"/>
      <c r="FM152" s="68"/>
      <c r="FN152" s="70"/>
      <c r="FQ152" s="68"/>
      <c r="FR152" s="70"/>
      <c r="FU152" s="68"/>
      <c r="FV152" s="70"/>
      <c r="FY152" s="68"/>
      <c r="FZ152" s="70"/>
      <c r="GC152" s="68"/>
      <c r="GD152" s="70"/>
      <c r="GG152" s="68"/>
      <c r="GH152" s="70"/>
      <c r="GK152" s="68"/>
      <c r="GL152" s="70"/>
      <c r="GO152" s="68"/>
      <c r="GP152" s="70"/>
      <c r="GS152" s="68"/>
      <c r="GT152" s="70"/>
      <c r="GW152" s="68"/>
      <c r="GX152" s="70"/>
      <c r="HA152" s="68"/>
      <c r="HB152" s="70"/>
      <c r="HE152" s="68"/>
      <c r="HF152" s="70"/>
      <c r="HI152" s="68"/>
      <c r="HJ152" s="70"/>
      <c r="HM152" s="68"/>
      <c r="HN152" s="70"/>
      <c r="HQ152" s="68"/>
      <c r="HR152" s="70"/>
      <c r="HU152" s="68"/>
      <c r="HV152" s="70"/>
      <c r="HY152" s="68"/>
      <c r="HZ152" s="70"/>
      <c r="IC152" s="68"/>
      <c r="ID152" s="70"/>
      <c r="IG152" s="68"/>
      <c r="IH152" s="70"/>
      <c r="IK152" s="68"/>
      <c r="IL152" s="70"/>
      <c r="IO152" s="68"/>
      <c r="IP152" s="70"/>
      <c r="IS152" s="68"/>
      <c r="IT152" s="70"/>
      <c r="IW152" s="68"/>
      <c r="IX152" s="70"/>
      <c r="JA152" s="68"/>
      <c r="JB152" s="70"/>
      <c r="JE152" s="68"/>
      <c r="JF152" s="70"/>
      <c r="JI152" s="68"/>
      <c r="JJ152" s="70"/>
      <c r="JM152" s="68"/>
      <c r="JN152" s="70"/>
      <c r="JQ152" s="68"/>
      <c r="JR152" s="70"/>
      <c r="JU152" s="68"/>
      <c r="JV152" s="70"/>
      <c r="JY152" s="68"/>
      <c r="JZ152" s="70"/>
      <c r="KC152" s="68"/>
      <c r="KD152" s="70"/>
      <c r="KG152" s="68"/>
      <c r="KH152" s="70"/>
      <c r="KK152" s="68"/>
      <c r="KL152" s="70"/>
      <c r="KO152" s="68"/>
      <c r="KP152" s="70"/>
      <c r="KS152" s="68"/>
      <c r="KT152" s="70"/>
      <c r="KW152" s="68"/>
      <c r="KX152" s="70"/>
      <c r="LA152" s="68"/>
      <c r="LB152" s="70"/>
      <c r="LE152" s="68"/>
      <c r="LF152" s="70"/>
      <c r="LI152" s="68"/>
      <c r="LJ152" s="70"/>
      <c r="LM152" s="68"/>
      <c r="LN152" s="70"/>
      <c r="LQ152" s="68"/>
      <c r="LR152" s="70"/>
      <c r="LU152" s="68"/>
      <c r="LV152" s="70"/>
      <c r="LY152" s="68"/>
      <c r="LZ152" s="70"/>
      <c r="MC152" s="68"/>
      <c r="MD152" s="70"/>
      <c r="MG152" s="68"/>
      <c r="MH152" s="70"/>
      <c r="MK152" s="68"/>
      <c r="ML152" s="70"/>
      <c r="MO152" s="68"/>
      <c r="MP152" s="70"/>
      <c r="MS152" s="68"/>
      <c r="MT152" s="70"/>
      <c r="MW152" s="68"/>
      <c r="MX152" s="70"/>
      <c r="NA152" s="68"/>
      <c r="NB152" s="70"/>
      <c r="NE152" s="68"/>
      <c r="NF152" s="70"/>
      <c r="NI152" s="68"/>
      <c r="NJ152" s="70"/>
      <c r="NM152" s="68"/>
      <c r="NN152" s="70"/>
      <c r="NQ152" s="68"/>
      <c r="NR152" s="70"/>
      <c r="NU152" s="68"/>
      <c r="NV152" s="70"/>
      <c r="NY152" s="68"/>
      <c r="NZ152" s="70"/>
      <c r="OC152" s="68"/>
      <c r="OD152" s="70"/>
      <c r="OG152" s="68"/>
      <c r="OH152" s="70"/>
      <c r="OK152" s="68"/>
      <c r="OL152" s="70"/>
      <c r="OO152" s="68"/>
      <c r="OP152" s="70"/>
      <c r="OS152" s="68"/>
      <c r="OT152" s="70"/>
      <c r="OW152" s="68"/>
      <c r="OX152" s="70"/>
      <c r="PA152" s="68"/>
      <c r="PB152" s="70"/>
      <c r="PE152" s="68"/>
      <c r="PF152" s="70"/>
      <c r="PI152" s="68"/>
      <c r="PJ152" s="70"/>
      <c r="PM152" s="68"/>
      <c r="PN152" s="70"/>
      <c r="PQ152" s="68"/>
      <c r="PR152" s="70"/>
      <c r="PU152" s="68"/>
      <c r="PV152" s="70"/>
      <c r="PY152" s="68"/>
      <c r="PZ152" s="70"/>
      <c r="QC152" s="68"/>
      <c r="QD152" s="70"/>
      <c r="QG152" s="68"/>
      <c r="QH152" s="70"/>
      <c r="QK152" s="68"/>
      <c r="QL152" s="70"/>
      <c r="QO152" s="68"/>
      <c r="QP152" s="70"/>
      <c r="QS152" s="68"/>
      <c r="QT152" s="70"/>
      <c r="QW152" s="68"/>
      <c r="QX152" s="70"/>
      <c r="RA152" s="68"/>
      <c r="RB152" s="70"/>
      <c r="RE152" s="68"/>
      <c r="RF152" s="70"/>
      <c r="RI152" s="68"/>
      <c r="RJ152" s="70"/>
      <c r="RM152" s="68"/>
      <c r="RN152" s="70"/>
      <c r="RQ152" s="68"/>
      <c r="RR152" s="70"/>
      <c r="RU152" s="68"/>
      <c r="RV152" s="70"/>
      <c r="RY152" s="68"/>
      <c r="RZ152" s="70"/>
      <c r="SC152" s="68"/>
      <c r="SD152" s="70"/>
      <c r="SG152" s="68"/>
      <c r="SH152" s="70"/>
      <c r="SK152" s="68"/>
      <c r="SL152" s="70"/>
      <c r="SO152" s="68"/>
      <c r="SP152" s="70"/>
      <c r="SS152" s="68"/>
      <c r="ST152" s="70"/>
      <c r="SW152" s="68"/>
      <c r="SX152" s="70"/>
      <c r="TA152" s="68"/>
      <c r="TB152" s="70"/>
      <c r="TE152" s="68"/>
      <c r="TF152" s="70"/>
      <c r="TI152" s="68"/>
      <c r="TJ152" s="70"/>
      <c r="TM152" s="68"/>
      <c r="TN152" s="70"/>
      <c r="TQ152" s="68"/>
      <c r="TR152" s="70"/>
      <c r="TU152" s="68"/>
      <c r="TV152" s="70"/>
      <c r="TY152" s="68"/>
      <c r="TZ152" s="70"/>
      <c r="UC152" s="68"/>
      <c r="UD152" s="70"/>
      <c r="UG152" s="68"/>
      <c r="UH152" s="70"/>
      <c r="UK152" s="68"/>
      <c r="UL152" s="70"/>
      <c r="UO152" s="68"/>
      <c r="UP152" s="70"/>
      <c r="US152" s="68"/>
      <c r="UT152" s="70"/>
      <c r="UW152" s="68"/>
      <c r="UX152" s="70"/>
      <c r="VA152" s="68"/>
      <c r="VB152" s="70"/>
      <c r="VE152" s="68"/>
      <c r="VF152" s="70"/>
      <c r="VI152" s="68"/>
      <c r="VJ152" s="70"/>
      <c r="VM152" s="68"/>
      <c r="VN152" s="70"/>
      <c r="VQ152" s="68"/>
      <c r="VR152" s="70"/>
      <c r="VU152" s="68"/>
      <c r="VV152" s="70"/>
      <c r="VY152" s="68"/>
      <c r="VZ152" s="70"/>
      <c r="WC152" s="68"/>
      <c r="WD152" s="70"/>
      <c r="WG152" s="68"/>
      <c r="WH152" s="70"/>
      <c r="WK152" s="68"/>
      <c r="WL152" s="70"/>
      <c r="WO152" s="68"/>
      <c r="WP152" s="70"/>
      <c r="WS152" s="68"/>
      <c r="WT152" s="70"/>
      <c r="WW152" s="68"/>
      <c r="WX152" s="70"/>
      <c r="XA152" s="68"/>
      <c r="XB152" s="70"/>
      <c r="XE152" s="68"/>
      <c r="XF152" s="70"/>
      <c r="XI152" s="68"/>
      <c r="XJ152" s="70"/>
      <c r="XM152" s="68"/>
      <c r="XN152" s="70"/>
      <c r="XQ152" s="68"/>
      <c r="XR152" s="70"/>
      <c r="XU152" s="68"/>
      <c r="XV152" s="70"/>
      <c r="XY152" s="68"/>
      <c r="XZ152" s="70"/>
      <c r="YC152" s="68"/>
      <c r="YD152" s="70"/>
      <c r="YG152" s="68"/>
      <c r="YH152" s="70"/>
      <c r="YK152" s="68"/>
      <c r="YL152" s="70"/>
      <c r="YO152" s="68"/>
      <c r="YP152" s="70"/>
      <c r="YS152" s="68"/>
      <c r="YT152" s="70"/>
      <c r="YW152" s="68"/>
      <c r="YX152" s="70"/>
      <c r="ZA152" s="68"/>
      <c r="ZB152" s="70"/>
      <c r="ZE152" s="68"/>
      <c r="ZF152" s="70"/>
      <c r="ZI152" s="68"/>
      <c r="ZJ152" s="70"/>
      <c r="ZM152" s="68"/>
      <c r="ZN152" s="70"/>
      <c r="ZQ152" s="68"/>
      <c r="ZR152" s="70"/>
      <c r="ZU152" s="68"/>
      <c r="ZV152" s="70"/>
      <c r="ZY152" s="68"/>
      <c r="ZZ152" s="70"/>
      <c r="AAC152" s="68"/>
      <c r="AAD152" s="70"/>
      <c r="AAG152" s="68"/>
      <c r="AAH152" s="70"/>
      <c r="AAK152" s="68"/>
      <c r="AAL152" s="70"/>
      <c r="AAO152" s="68"/>
      <c r="AAP152" s="70"/>
      <c r="AAS152" s="68"/>
      <c r="AAT152" s="70"/>
      <c r="AAW152" s="68"/>
      <c r="AAX152" s="70"/>
      <c r="ABA152" s="68"/>
      <c r="ABB152" s="70"/>
      <c r="ABE152" s="68"/>
      <c r="ABF152" s="70"/>
      <c r="ABI152" s="68"/>
      <c r="ABJ152" s="70"/>
      <c r="ABM152" s="68"/>
      <c r="ABN152" s="70"/>
      <c r="ABQ152" s="68"/>
      <c r="ABR152" s="70"/>
      <c r="ABU152" s="68"/>
      <c r="ABV152" s="70"/>
      <c r="ABY152" s="68"/>
      <c r="ABZ152" s="70"/>
      <c r="ACC152" s="68"/>
      <c r="ACD152" s="70"/>
      <c r="ACG152" s="68"/>
      <c r="ACH152" s="70"/>
      <c r="ACK152" s="68"/>
      <c r="ACL152" s="70"/>
      <c r="ACO152" s="68"/>
      <c r="ACP152" s="70"/>
      <c r="ACS152" s="68"/>
      <c r="ACT152" s="70"/>
      <c r="ACW152" s="68"/>
      <c r="ACX152" s="70"/>
      <c r="ADA152" s="68"/>
      <c r="ADB152" s="70"/>
      <c r="ADE152" s="68"/>
      <c r="ADF152" s="70"/>
      <c r="ADI152" s="68"/>
      <c r="ADJ152" s="70"/>
      <c r="ADM152" s="68"/>
      <c r="ADN152" s="70"/>
      <c r="ADQ152" s="68"/>
      <c r="ADR152" s="70"/>
      <c r="ADU152" s="68"/>
      <c r="ADV152" s="70"/>
      <c r="ADY152" s="68"/>
      <c r="ADZ152" s="70"/>
      <c r="AEC152" s="68"/>
      <c r="AED152" s="70"/>
      <c r="AEG152" s="68"/>
      <c r="AEH152" s="70"/>
      <c r="AEK152" s="68"/>
      <c r="AEL152" s="70"/>
      <c r="AEO152" s="68"/>
      <c r="AEP152" s="70"/>
      <c r="AES152" s="68"/>
      <c r="AET152" s="70"/>
      <c r="AEW152" s="68"/>
      <c r="AEX152" s="70"/>
      <c r="AFA152" s="68"/>
      <c r="AFB152" s="70"/>
      <c r="AFE152" s="68"/>
      <c r="AFF152" s="70"/>
      <c r="AFI152" s="68"/>
      <c r="AFJ152" s="70"/>
      <c r="AFM152" s="68"/>
      <c r="AFN152" s="70"/>
      <c r="AFQ152" s="68"/>
      <c r="AFR152" s="70"/>
      <c r="AFU152" s="68"/>
      <c r="AFV152" s="70"/>
      <c r="AFY152" s="68"/>
      <c r="AFZ152" s="70"/>
      <c r="AGC152" s="68"/>
      <c r="AGD152" s="70"/>
      <c r="AGG152" s="68"/>
      <c r="AGH152" s="70"/>
      <c r="AGK152" s="68"/>
      <c r="AGL152" s="70"/>
      <c r="AGO152" s="68"/>
      <c r="AGP152" s="70"/>
      <c r="AGS152" s="68"/>
      <c r="AGT152" s="70"/>
      <c r="AGW152" s="68"/>
      <c r="AGX152" s="70"/>
      <c r="AHA152" s="68"/>
      <c r="AHB152" s="70"/>
      <c r="AHE152" s="68"/>
      <c r="AHF152" s="70"/>
      <c r="AHI152" s="68"/>
      <c r="AHJ152" s="70"/>
      <c r="AHM152" s="68"/>
      <c r="AHN152" s="70"/>
      <c r="AHQ152" s="68"/>
      <c r="AHR152" s="70"/>
      <c r="AHU152" s="68"/>
      <c r="AHV152" s="70"/>
      <c r="AHY152" s="68"/>
      <c r="AHZ152" s="70"/>
      <c r="AIC152" s="68"/>
      <c r="AID152" s="70"/>
      <c r="AIG152" s="68"/>
      <c r="AIH152" s="70"/>
      <c r="AIK152" s="68"/>
      <c r="AIL152" s="70"/>
      <c r="AIO152" s="68"/>
      <c r="AIP152" s="70"/>
      <c r="AIS152" s="68"/>
      <c r="AIT152" s="70"/>
      <c r="AIW152" s="68"/>
      <c r="AIX152" s="70"/>
      <c r="AJA152" s="68"/>
      <c r="AJB152" s="70"/>
      <c r="AJE152" s="68"/>
      <c r="AJF152" s="70"/>
      <c r="AJI152" s="68"/>
      <c r="AJJ152" s="70"/>
      <c r="AJM152" s="68"/>
      <c r="AJN152" s="70"/>
      <c r="AJQ152" s="68"/>
      <c r="AJR152" s="70"/>
      <c r="AJU152" s="68"/>
      <c r="AJV152" s="70"/>
      <c r="AJY152" s="68"/>
      <c r="AJZ152" s="70"/>
      <c r="AKC152" s="68"/>
      <c r="AKD152" s="70"/>
      <c r="AKG152" s="68"/>
      <c r="AKH152" s="70"/>
      <c r="AKK152" s="68"/>
      <c r="AKL152" s="70"/>
      <c r="AKO152" s="68"/>
      <c r="AKP152" s="70"/>
      <c r="AKS152" s="68"/>
      <c r="AKT152" s="70"/>
      <c r="AKW152" s="68"/>
      <c r="AKX152" s="70"/>
      <c r="ALA152" s="68"/>
      <c r="ALB152" s="70"/>
      <c r="ALE152" s="68"/>
      <c r="ALF152" s="70"/>
      <c r="ALI152" s="68"/>
      <c r="ALJ152" s="70"/>
      <c r="ALM152" s="68"/>
      <c r="ALN152" s="70"/>
      <c r="ALQ152" s="68"/>
      <c r="ALR152" s="70"/>
      <c r="ALU152" s="68"/>
      <c r="ALV152" s="70"/>
      <c r="ALY152" s="68"/>
      <c r="ALZ152" s="70"/>
      <c r="AMC152" s="68"/>
      <c r="AMD152" s="70"/>
      <c r="AMG152" s="68"/>
    </row>
    <row r="153" spans="1:1021" s="124" customFormat="1" x14ac:dyDescent="0.25">
      <c r="A153" s="196" t="s">
        <v>302</v>
      </c>
      <c r="B153" s="66"/>
      <c r="C153" s="67">
        <v>1000</v>
      </c>
      <c r="D153" s="94">
        <v>216</v>
      </c>
      <c r="E153" s="65"/>
      <c r="F153" s="30">
        <f t="shared" si="20"/>
        <v>0</v>
      </c>
      <c r="G153" s="16">
        <f t="shared" si="21"/>
        <v>0</v>
      </c>
      <c r="H153" s="72"/>
      <c r="I153" s="16">
        <v>2</v>
      </c>
      <c r="J153" s="73"/>
      <c r="K153" s="120" t="s">
        <v>331</v>
      </c>
      <c r="L153" s="121"/>
      <c r="M153" s="126"/>
      <c r="N153" s="123"/>
      <c r="O153" s="121"/>
      <c r="P153" s="121"/>
      <c r="Q153" s="126"/>
      <c r="R153" s="123"/>
      <c r="S153" s="121"/>
      <c r="T153" s="121"/>
      <c r="U153" s="126"/>
      <c r="V153" s="123"/>
      <c r="W153" s="121"/>
      <c r="X153" s="121"/>
      <c r="Y153" s="126"/>
      <c r="Z153" s="123"/>
      <c r="AA153" s="121"/>
      <c r="AB153" s="121"/>
      <c r="AC153" s="126"/>
      <c r="AD153" s="123"/>
      <c r="AE153" s="121"/>
      <c r="AF153" s="121"/>
      <c r="AG153" s="126"/>
      <c r="AH153" s="123"/>
      <c r="AI153" s="121"/>
      <c r="AJ153" s="121"/>
      <c r="AK153" s="126"/>
      <c r="AL153" s="123"/>
      <c r="AM153" s="121"/>
      <c r="AN153" s="121"/>
      <c r="AO153" s="126"/>
      <c r="AP153" s="123"/>
      <c r="AQ153" s="121"/>
      <c r="AR153" s="121"/>
      <c r="AS153" s="126"/>
      <c r="AT153" s="123"/>
      <c r="AU153" s="121"/>
      <c r="AV153" s="121"/>
      <c r="AW153" s="126"/>
      <c r="AX153" s="123"/>
      <c r="AY153" s="121"/>
      <c r="AZ153" s="121"/>
      <c r="BA153" s="126"/>
      <c r="BB153" s="123"/>
      <c r="BC153" s="121"/>
      <c r="BD153" s="121"/>
      <c r="BE153" s="126"/>
      <c r="BF153" s="123"/>
      <c r="BG153" s="121"/>
      <c r="BH153" s="121"/>
      <c r="BI153" s="126"/>
      <c r="BJ153" s="123"/>
      <c r="BK153" s="121"/>
      <c r="BL153" s="121"/>
      <c r="BM153" s="126"/>
      <c r="BN153" s="123"/>
      <c r="BO153" s="121"/>
      <c r="BP153" s="121"/>
      <c r="BQ153" s="126"/>
      <c r="BR153" s="123"/>
      <c r="BS153" s="121"/>
      <c r="BT153" s="121"/>
      <c r="BU153" s="126"/>
      <c r="BV153" s="123"/>
      <c r="BW153" s="121"/>
      <c r="BX153" s="121"/>
      <c r="BY153" s="126"/>
      <c r="BZ153" s="65"/>
      <c r="CC153" s="72"/>
      <c r="CD153" s="65"/>
      <c r="CG153" s="72"/>
      <c r="CH153" s="65"/>
      <c r="CK153" s="72"/>
      <c r="CL153" s="65"/>
      <c r="CO153" s="72"/>
      <c r="CP153" s="65"/>
      <c r="CS153" s="72"/>
      <c r="CT153" s="65"/>
      <c r="CW153" s="72"/>
      <c r="CX153" s="65"/>
      <c r="DA153" s="72"/>
      <c r="DB153" s="65"/>
      <c r="DE153" s="72"/>
      <c r="DF153" s="65"/>
      <c r="DI153" s="72"/>
      <c r="DJ153" s="65"/>
      <c r="DM153" s="72"/>
      <c r="DN153" s="65"/>
      <c r="DQ153" s="72"/>
      <c r="DR153" s="65"/>
      <c r="DU153" s="72"/>
      <c r="DV153" s="65"/>
      <c r="DY153" s="72"/>
      <c r="DZ153" s="65"/>
      <c r="EC153" s="72"/>
      <c r="ED153" s="65"/>
      <c r="EG153" s="72"/>
      <c r="EH153" s="65"/>
      <c r="EK153" s="72"/>
      <c r="EL153" s="65"/>
      <c r="EO153" s="72"/>
      <c r="EP153" s="65"/>
      <c r="ES153" s="72"/>
      <c r="ET153" s="65"/>
      <c r="EW153" s="72"/>
      <c r="EX153" s="65"/>
      <c r="FA153" s="72"/>
      <c r="FB153" s="65"/>
      <c r="FE153" s="72"/>
      <c r="FF153" s="65"/>
      <c r="FI153" s="72"/>
      <c r="FJ153" s="65"/>
      <c r="FM153" s="72"/>
      <c r="FN153" s="65"/>
      <c r="FQ153" s="72"/>
      <c r="FR153" s="65"/>
      <c r="FU153" s="72"/>
      <c r="FV153" s="65"/>
      <c r="FY153" s="72"/>
      <c r="FZ153" s="65"/>
      <c r="GC153" s="72"/>
      <c r="GD153" s="65"/>
      <c r="GG153" s="72"/>
      <c r="GH153" s="65"/>
      <c r="GK153" s="72"/>
      <c r="GL153" s="65"/>
      <c r="GO153" s="72"/>
      <c r="GP153" s="65"/>
      <c r="GS153" s="72"/>
      <c r="GT153" s="65"/>
      <c r="GW153" s="72"/>
      <c r="GX153" s="65"/>
      <c r="HA153" s="72"/>
      <c r="HB153" s="65"/>
      <c r="HE153" s="72"/>
      <c r="HF153" s="65"/>
      <c r="HI153" s="72"/>
      <c r="HJ153" s="65"/>
      <c r="HM153" s="72"/>
      <c r="HN153" s="65"/>
      <c r="HQ153" s="72"/>
      <c r="HR153" s="65"/>
      <c r="HU153" s="72"/>
      <c r="HV153" s="65"/>
      <c r="HY153" s="72"/>
      <c r="HZ153" s="65"/>
      <c r="IC153" s="72"/>
      <c r="ID153" s="65"/>
      <c r="IG153" s="72"/>
      <c r="IH153" s="65"/>
      <c r="IK153" s="72"/>
      <c r="IL153" s="65"/>
      <c r="IO153" s="72"/>
      <c r="IP153" s="65"/>
      <c r="IS153" s="72"/>
      <c r="IT153" s="65"/>
      <c r="IW153" s="72"/>
      <c r="IX153" s="65"/>
      <c r="JA153" s="72"/>
      <c r="JB153" s="65"/>
      <c r="JE153" s="72"/>
      <c r="JF153" s="65"/>
      <c r="JI153" s="72"/>
      <c r="JJ153" s="65"/>
      <c r="JM153" s="72"/>
      <c r="JN153" s="65"/>
      <c r="JQ153" s="72"/>
      <c r="JR153" s="65"/>
      <c r="JU153" s="72"/>
      <c r="JV153" s="65"/>
      <c r="JY153" s="72"/>
      <c r="JZ153" s="65"/>
      <c r="KC153" s="72"/>
      <c r="KD153" s="65"/>
      <c r="KG153" s="72"/>
      <c r="KH153" s="65"/>
      <c r="KK153" s="72"/>
      <c r="KL153" s="65"/>
      <c r="KO153" s="72"/>
      <c r="KP153" s="65"/>
      <c r="KS153" s="72"/>
      <c r="KT153" s="65"/>
      <c r="KW153" s="72"/>
      <c r="KX153" s="65"/>
      <c r="LA153" s="72"/>
      <c r="LB153" s="65"/>
      <c r="LE153" s="72"/>
      <c r="LF153" s="65"/>
      <c r="LI153" s="72"/>
      <c r="LJ153" s="65"/>
      <c r="LM153" s="72"/>
      <c r="LN153" s="65"/>
      <c r="LQ153" s="72"/>
      <c r="LR153" s="65"/>
      <c r="LU153" s="72"/>
      <c r="LV153" s="65"/>
      <c r="LY153" s="72"/>
      <c r="LZ153" s="65"/>
      <c r="MC153" s="72"/>
      <c r="MD153" s="65"/>
      <c r="MG153" s="72"/>
      <c r="MH153" s="65"/>
      <c r="MK153" s="72"/>
      <c r="ML153" s="65"/>
      <c r="MO153" s="72"/>
      <c r="MP153" s="65"/>
      <c r="MS153" s="72"/>
      <c r="MT153" s="65"/>
      <c r="MW153" s="72"/>
      <c r="MX153" s="65"/>
      <c r="NA153" s="72"/>
      <c r="NB153" s="65"/>
      <c r="NE153" s="72"/>
      <c r="NF153" s="65"/>
      <c r="NI153" s="72"/>
      <c r="NJ153" s="65"/>
      <c r="NM153" s="72"/>
      <c r="NN153" s="65"/>
      <c r="NQ153" s="72"/>
      <c r="NR153" s="65"/>
      <c r="NU153" s="72"/>
      <c r="NV153" s="65"/>
      <c r="NY153" s="72"/>
      <c r="NZ153" s="65"/>
      <c r="OC153" s="72"/>
      <c r="OD153" s="65"/>
      <c r="OG153" s="72"/>
      <c r="OH153" s="65"/>
      <c r="OK153" s="72"/>
      <c r="OL153" s="65"/>
      <c r="OO153" s="72"/>
      <c r="OP153" s="65"/>
      <c r="OS153" s="72"/>
      <c r="OT153" s="65"/>
      <c r="OW153" s="72"/>
      <c r="OX153" s="65"/>
      <c r="PA153" s="72"/>
      <c r="PB153" s="65"/>
      <c r="PE153" s="72"/>
      <c r="PF153" s="65"/>
      <c r="PI153" s="72"/>
      <c r="PJ153" s="65"/>
      <c r="PM153" s="72"/>
      <c r="PN153" s="65"/>
      <c r="PQ153" s="72"/>
      <c r="PR153" s="65"/>
      <c r="PU153" s="72"/>
      <c r="PV153" s="65"/>
      <c r="PY153" s="72"/>
      <c r="PZ153" s="65"/>
      <c r="QC153" s="72"/>
      <c r="QD153" s="65"/>
      <c r="QG153" s="72"/>
      <c r="QH153" s="65"/>
      <c r="QK153" s="72"/>
      <c r="QL153" s="65"/>
      <c r="QO153" s="72"/>
      <c r="QP153" s="65"/>
      <c r="QS153" s="72"/>
      <c r="QT153" s="65"/>
      <c r="QW153" s="72"/>
      <c r="QX153" s="65"/>
      <c r="RA153" s="72"/>
      <c r="RB153" s="65"/>
      <c r="RE153" s="72"/>
      <c r="RF153" s="65"/>
      <c r="RI153" s="72"/>
      <c r="RJ153" s="65"/>
      <c r="RM153" s="72"/>
      <c r="RN153" s="65"/>
      <c r="RQ153" s="72"/>
      <c r="RR153" s="65"/>
      <c r="RU153" s="72"/>
      <c r="RV153" s="65"/>
      <c r="RY153" s="72"/>
      <c r="RZ153" s="65"/>
      <c r="SC153" s="72"/>
      <c r="SD153" s="65"/>
      <c r="SG153" s="72"/>
      <c r="SH153" s="65"/>
      <c r="SK153" s="72"/>
      <c r="SL153" s="65"/>
      <c r="SO153" s="72"/>
      <c r="SP153" s="65"/>
      <c r="SS153" s="72"/>
      <c r="ST153" s="65"/>
      <c r="SW153" s="72"/>
      <c r="SX153" s="65"/>
      <c r="TA153" s="72"/>
      <c r="TB153" s="65"/>
      <c r="TE153" s="72"/>
      <c r="TF153" s="65"/>
      <c r="TI153" s="72"/>
      <c r="TJ153" s="65"/>
      <c r="TM153" s="72"/>
      <c r="TN153" s="65"/>
      <c r="TQ153" s="72"/>
      <c r="TR153" s="65"/>
      <c r="TU153" s="72"/>
      <c r="TV153" s="65"/>
      <c r="TY153" s="72"/>
      <c r="TZ153" s="65"/>
      <c r="UC153" s="72"/>
      <c r="UD153" s="65"/>
      <c r="UG153" s="72"/>
      <c r="UH153" s="65"/>
      <c r="UK153" s="72"/>
      <c r="UL153" s="65"/>
      <c r="UO153" s="72"/>
      <c r="UP153" s="65"/>
      <c r="US153" s="72"/>
      <c r="UT153" s="65"/>
      <c r="UW153" s="72"/>
      <c r="UX153" s="65"/>
      <c r="VA153" s="72"/>
      <c r="VB153" s="65"/>
      <c r="VE153" s="72"/>
      <c r="VF153" s="65"/>
      <c r="VI153" s="72"/>
      <c r="VJ153" s="65"/>
      <c r="VM153" s="72"/>
      <c r="VN153" s="65"/>
      <c r="VQ153" s="72"/>
      <c r="VR153" s="65"/>
      <c r="VU153" s="72"/>
      <c r="VV153" s="65"/>
      <c r="VY153" s="72"/>
      <c r="VZ153" s="65"/>
      <c r="WC153" s="72"/>
      <c r="WD153" s="65"/>
      <c r="WG153" s="72"/>
      <c r="WH153" s="65"/>
      <c r="WK153" s="72"/>
      <c r="WL153" s="65"/>
      <c r="WO153" s="72"/>
      <c r="WP153" s="65"/>
      <c r="WS153" s="72"/>
      <c r="WT153" s="65"/>
      <c r="WW153" s="72"/>
      <c r="WX153" s="65"/>
      <c r="XA153" s="72"/>
      <c r="XB153" s="65"/>
      <c r="XE153" s="72"/>
      <c r="XF153" s="65"/>
      <c r="XI153" s="72"/>
      <c r="XJ153" s="65"/>
      <c r="XM153" s="72"/>
      <c r="XN153" s="65"/>
      <c r="XQ153" s="72"/>
      <c r="XR153" s="65"/>
      <c r="XU153" s="72"/>
      <c r="XV153" s="65"/>
      <c r="XY153" s="72"/>
      <c r="XZ153" s="65"/>
      <c r="YC153" s="72"/>
      <c r="YD153" s="65"/>
      <c r="YG153" s="72"/>
      <c r="YH153" s="65"/>
      <c r="YK153" s="72"/>
      <c r="YL153" s="65"/>
      <c r="YO153" s="72"/>
      <c r="YP153" s="65"/>
      <c r="YS153" s="72"/>
      <c r="YT153" s="65"/>
      <c r="YW153" s="72"/>
      <c r="YX153" s="65"/>
      <c r="ZA153" s="72"/>
      <c r="ZB153" s="65"/>
      <c r="ZE153" s="72"/>
      <c r="ZF153" s="65"/>
      <c r="ZI153" s="72"/>
      <c r="ZJ153" s="65"/>
      <c r="ZM153" s="72"/>
      <c r="ZN153" s="65"/>
      <c r="ZQ153" s="72"/>
      <c r="ZR153" s="65"/>
      <c r="ZU153" s="72"/>
      <c r="ZV153" s="65"/>
      <c r="ZY153" s="72"/>
      <c r="ZZ153" s="65"/>
      <c r="AAC153" s="72"/>
      <c r="AAD153" s="65"/>
      <c r="AAG153" s="72"/>
      <c r="AAH153" s="65"/>
      <c r="AAK153" s="72"/>
      <c r="AAL153" s="65"/>
      <c r="AAO153" s="72"/>
      <c r="AAP153" s="65"/>
      <c r="AAS153" s="72"/>
      <c r="AAT153" s="65"/>
      <c r="AAW153" s="72"/>
      <c r="AAX153" s="65"/>
      <c r="ABA153" s="72"/>
      <c r="ABB153" s="65"/>
      <c r="ABE153" s="72"/>
      <c r="ABF153" s="65"/>
      <c r="ABI153" s="72"/>
      <c r="ABJ153" s="65"/>
      <c r="ABM153" s="72"/>
      <c r="ABN153" s="65"/>
      <c r="ABQ153" s="72"/>
      <c r="ABR153" s="65"/>
      <c r="ABU153" s="72"/>
      <c r="ABV153" s="65"/>
      <c r="ABY153" s="72"/>
      <c r="ABZ153" s="65"/>
      <c r="ACC153" s="72"/>
      <c r="ACD153" s="65"/>
      <c r="ACG153" s="72"/>
      <c r="ACH153" s="65"/>
      <c r="ACK153" s="72"/>
      <c r="ACL153" s="65"/>
      <c r="ACO153" s="72"/>
      <c r="ACP153" s="65"/>
      <c r="ACS153" s="72"/>
      <c r="ACT153" s="65"/>
      <c r="ACW153" s="72"/>
      <c r="ACX153" s="65"/>
      <c r="ADA153" s="72"/>
      <c r="ADB153" s="65"/>
      <c r="ADE153" s="72"/>
      <c r="ADF153" s="65"/>
      <c r="ADI153" s="72"/>
      <c r="ADJ153" s="65"/>
      <c r="ADM153" s="72"/>
      <c r="ADN153" s="65"/>
      <c r="ADQ153" s="72"/>
      <c r="ADR153" s="65"/>
      <c r="ADU153" s="72"/>
      <c r="ADV153" s="65"/>
      <c r="ADY153" s="72"/>
      <c r="ADZ153" s="65"/>
      <c r="AEC153" s="72"/>
      <c r="AED153" s="65"/>
      <c r="AEG153" s="72"/>
      <c r="AEH153" s="65"/>
      <c r="AEK153" s="72"/>
      <c r="AEL153" s="65"/>
      <c r="AEO153" s="72"/>
      <c r="AEP153" s="65"/>
      <c r="AES153" s="72"/>
      <c r="AET153" s="65"/>
      <c r="AEW153" s="72"/>
      <c r="AEX153" s="65"/>
      <c r="AFA153" s="72"/>
      <c r="AFB153" s="65"/>
      <c r="AFE153" s="72"/>
      <c r="AFF153" s="65"/>
      <c r="AFI153" s="72"/>
      <c r="AFJ153" s="65"/>
      <c r="AFM153" s="72"/>
      <c r="AFN153" s="65"/>
      <c r="AFQ153" s="72"/>
      <c r="AFR153" s="65"/>
      <c r="AFU153" s="72"/>
      <c r="AFV153" s="65"/>
      <c r="AFY153" s="72"/>
      <c r="AFZ153" s="65"/>
      <c r="AGC153" s="72"/>
      <c r="AGD153" s="65"/>
      <c r="AGG153" s="72"/>
      <c r="AGH153" s="65"/>
      <c r="AGK153" s="72"/>
      <c r="AGL153" s="65"/>
      <c r="AGO153" s="72"/>
      <c r="AGP153" s="65"/>
      <c r="AGS153" s="72"/>
      <c r="AGT153" s="65"/>
      <c r="AGW153" s="72"/>
      <c r="AGX153" s="65"/>
      <c r="AHA153" s="72"/>
      <c r="AHB153" s="65"/>
      <c r="AHE153" s="72"/>
      <c r="AHF153" s="65"/>
      <c r="AHI153" s="72"/>
      <c r="AHJ153" s="65"/>
      <c r="AHM153" s="72"/>
      <c r="AHN153" s="65"/>
      <c r="AHQ153" s="72"/>
      <c r="AHR153" s="65"/>
      <c r="AHU153" s="72"/>
      <c r="AHV153" s="65"/>
      <c r="AHY153" s="72"/>
      <c r="AHZ153" s="65"/>
      <c r="AIC153" s="72"/>
      <c r="AID153" s="65"/>
      <c r="AIG153" s="72"/>
      <c r="AIH153" s="65"/>
      <c r="AIK153" s="72"/>
      <c r="AIL153" s="65"/>
      <c r="AIO153" s="72"/>
      <c r="AIP153" s="65"/>
      <c r="AIS153" s="72"/>
      <c r="AIT153" s="65"/>
      <c r="AIW153" s="72"/>
      <c r="AIX153" s="65"/>
      <c r="AJA153" s="72"/>
      <c r="AJB153" s="65"/>
      <c r="AJE153" s="72"/>
      <c r="AJF153" s="65"/>
      <c r="AJI153" s="72"/>
      <c r="AJJ153" s="65"/>
      <c r="AJM153" s="72"/>
      <c r="AJN153" s="65"/>
      <c r="AJQ153" s="72"/>
      <c r="AJR153" s="65"/>
      <c r="AJU153" s="72"/>
      <c r="AJV153" s="65"/>
      <c r="AJY153" s="72"/>
      <c r="AJZ153" s="65"/>
      <c r="AKC153" s="72"/>
      <c r="AKD153" s="65"/>
      <c r="AKG153" s="72"/>
      <c r="AKH153" s="65"/>
      <c r="AKK153" s="72"/>
      <c r="AKL153" s="65"/>
      <c r="AKO153" s="72"/>
      <c r="AKP153" s="65"/>
      <c r="AKS153" s="72"/>
      <c r="AKT153" s="65"/>
      <c r="AKW153" s="72"/>
      <c r="AKX153" s="65"/>
      <c r="ALA153" s="72"/>
      <c r="ALB153" s="65"/>
      <c r="ALE153" s="72"/>
      <c r="ALF153" s="65"/>
      <c r="ALI153" s="72"/>
      <c r="ALJ153" s="65"/>
      <c r="ALM153" s="72"/>
      <c r="ALN153" s="65"/>
      <c r="ALQ153" s="72"/>
      <c r="ALR153" s="65"/>
      <c r="ALU153" s="72"/>
      <c r="ALV153" s="65"/>
      <c r="ALY153" s="72"/>
      <c r="ALZ153" s="65"/>
      <c r="AMC153" s="72"/>
      <c r="AMD153" s="65"/>
      <c r="AMG153" s="72"/>
    </row>
    <row r="154" spans="1:1021" x14ac:dyDescent="0.25">
      <c r="A154" s="192" t="s">
        <v>303</v>
      </c>
      <c r="B154" s="41"/>
      <c r="C154" s="67">
        <v>1000</v>
      </c>
      <c r="D154" s="90">
        <v>216</v>
      </c>
      <c r="E154" s="65"/>
      <c r="F154" s="30">
        <f t="shared" si="20"/>
        <v>0</v>
      </c>
      <c r="G154" s="16">
        <f t="shared" si="21"/>
        <v>0</v>
      </c>
      <c r="H154" s="16"/>
      <c r="I154" s="16">
        <v>2</v>
      </c>
      <c r="J154" s="74"/>
      <c r="K154" s="96" t="s">
        <v>331</v>
      </c>
      <c r="L154" s="96"/>
      <c r="M154" s="96"/>
      <c r="N154" s="96"/>
      <c r="O154" s="96"/>
      <c r="P154" s="96"/>
      <c r="Q154" s="96"/>
      <c r="R154" s="96"/>
      <c r="S154" s="96"/>
      <c r="T154" s="96"/>
      <c r="U154" s="96"/>
      <c r="V154" s="96"/>
      <c r="W154" s="96"/>
      <c r="X154" s="96"/>
      <c r="Y154" s="96"/>
      <c r="Z154" s="96"/>
      <c r="AA154" s="96"/>
      <c r="AB154" s="96"/>
      <c r="AC154" s="96"/>
      <c r="AD154" s="96"/>
      <c r="AE154" s="96"/>
      <c r="AF154" s="96"/>
      <c r="AG154" s="96"/>
      <c r="AH154" s="96"/>
      <c r="AI154" s="96"/>
      <c r="AJ154" s="96"/>
      <c r="AK154" s="96"/>
      <c r="AL154" s="96"/>
      <c r="AM154" s="96"/>
      <c r="AN154" s="96"/>
      <c r="AO154" s="96"/>
      <c r="AP154" s="96"/>
      <c r="AQ154" s="96"/>
      <c r="AR154" s="96"/>
      <c r="AS154" s="96"/>
      <c r="AT154" s="96"/>
      <c r="AU154" s="96"/>
      <c r="AV154" s="96"/>
      <c r="AW154" s="96"/>
      <c r="AX154" s="96"/>
      <c r="AY154" s="96"/>
      <c r="AZ154" s="96"/>
      <c r="BA154" s="96"/>
      <c r="BB154" s="96"/>
      <c r="BC154" s="96"/>
      <c r="BD154" s="96"/>
      <c r="BE154" s="96"/>
      <c r="BF154" s="96"/>
      <c r="BG154" s="96"/>
      <c r="BH154" s="96"/>
      <c r="BI154" s="96"/>
      <c r="BJ154" s="96"/>
      <c r="BK154" s="96"/>
      <c r="BL154" s="96"/>
      <c r="BM154" s="96"/>
      <c r="BN154" s="96"/>
      <c r="BO154" s="96"/>
      <c r="BP154" s="96"/>
      <c r="BQ154" s="96"/>
      <c r="BR154" s="96"/>
      <c r="BS154" s="96"/>
      <c r="BT154" s="96"/>
      <c r="BU154" s="96"/>
      <c r="BV154" s="96"/>
      <c r="BW154" s="96"/>
      <c r="BX154" s="96"/>
      <c r="BY154" s="96"/>
    </row>
    <row r="155" spans="1:1021" x14ac:dyDescent="0.25">
      <c r="A155" s="192" t="s">
        <v>397</v>
      </c>
      <c r="B155" s="41"/>
      <c r="C155" s="67">
        <v>1000</v>
      </c>
      <c r="D155" s="90">
        <v>210</v>
      </c>
      <c r="E155" s="65"/>
      <c r="F155" s="30">
        <f t="shared" si="20"/>
        <v>0</v>
      </c>
      <c r="G155" s="16">
        <f t="shared" si="21"/>
        <v>0</v>
      </c>
      <c r="H155" s="16"/>
      <c r="I155" s="16">
        <v>2</v>
      </c>
      <c r="J155" s="74"/>
      <c r="K155" s="96"/>
      <c r="L155" s="96"/>
      <c r="M155" s="96"/>
      <c r="N155" s="96"/>
      <c r="O155" s="96"/>
      <c r="P155" s="96"/>
      <c r="Q155" s="96"/>
      <c r="R155" s="96"/>
      <c r="S155" s="96"/>
      <c r="T155" s="96"/>
      <c r="U155" s="96"/>
      <c r="V155" s="96"/>
      <c r="W155" s="96"/>
      <c r="X155" s="96"/>
      <c r="Y155" s="96"/>
      <c r="Z155" s="96"/>
      <c r="AA155" s="96"/>
      <c r="AB155" s="96"/>
      <c r="AC155" s="96"/>
      <c r="AD155" s="96"/>
      <c r="AE155" s="96"/>
      <c r="AF155" s="96"/>
      <c r="AG155" s="96"/>
      <c r="AH155" s="96"/>
      <c r="AI155" s="96"/>
      <c r="AJ155" s="96"/>
      <c r="AK155" s="96"/>
      <c r="AL155" s="96"/>
      <c r="AM155" s="96"/>
      <c r="AN155" s="96"/>
      <c r="AO155" s="96"/>
      <c r="AP155" s="96"/>
      <c r="AQ155" s="96"/>
      <c r="AR155" s="96"/>
      <c r="AS155" s="96"/>
      <c r="AT155" s="96"/>
      <c r="AU155" s="96"/>
      <c r="AV155" s="96"/>
      <c r="AW155" s="96"/>
      <c r="AX155" s="96"/>
      <c r="AY155" s="96"/>
      <c r="AZ155" s="96"/>
      <c r="BA155" s="96"/>
      <c r="BB155" s="96"/>
      <c r="BC155" s="96"/>
      <c r="BD155" s="96"/>
      <c r="BE155" s="96"/>
      <c r="BF155" s="96"/>
      <c r="BG155" s="96"/>
      <c r="BH155" s="96"/>
      <c r="BI155" s="96"/>
      <c r="BJ155" s="96"/>
      <c r="BK155" s="96"/>
      <c r="BL155" s="96"/>
      <c r="BM155" s="96"/>
      <c r="BN155" s="96"/>
      <c r="BO155" s="96"/>
      <c r="BP155" s="96"/>
      <c r="BQ155" s="96"/>
      <c r="BR155" s="96"/>
      <c r="BS155" s="96"/>
      <c r="BT155" s="96"/>
      <c r="BU155" s="96"/>
      <c r="BV155" s="96"/>
      <c r="BW155" s="96"/>
      <c r="BX155" s="96"/>
      <c r="BY155" s="96"/>
    </row>
    <row r="156" spans="1:1021" x14ac:dyDescent="0.25">
      <c r="A156" s="192" t="s">
        <v>398</v>
      </c>
      <c r="B156" s="41"/>
      <c r="C156" s="67">
        <v>1000</v>
      </c>
      <c r="D156" s="90">
        <v>210</v>
      </c>
      <c r="E156" s="65"/>
      <c r="F156" s="30">
        <f t="shared" si="20"/>
        <v>0</v>
      </c>
      <c r="G156" s="16">
        <f t="shared" si="21"/>
        <v>0</v>
      </c>
      <c r="H156" s="16"/>
      <c r="I156" s="16">
        <v>2</v>
      </c>
      <c r="J156" s="74"/>
      <c r="K156" s="96"/>
      <c r="L156" s="96"/>
      <c r="M156" s="96"/>
      <c r="N156" s="96"/>
      <c r="O156" s="96"/>
      <c r="P156" s="96"/>
      <c r="Q156" s="96"/>
      <c r="R156" s="96"/>
      <c r="S156" s="96"/>
      <c r="T156" s="96"/>
      <c r="U156" s="96"/>
      <c r="V156" s="96"/>
      <c r="W156" s="96"/>
      <c r="X156" s="96"/>
      <c r="Y156" s="96"/>
      <c r="Z156" s="96"/>
      <c r="AA156" s="96"/>
      <c r="AB156" s="96"/>
      <c r="AC156" s="96"/>
      <c r="AD156" s="96"/>
      <c r="AE156" s="96"/>
      <c r="AF156" s="96"/>
      <c r="AG156" s="96"/>
      <c r="AH156" s="96"/>
      <c r="AI156" s="96"/>
      <c r="AJ156" s="96"/>
      <c r="AK156" s="96"/>
      <c r="AL156" s="96"/>
      <c r="AM156" s="96"/>
      <c r="AN156" s="96"/>
      <c r="AO156" s="96"/>
      <c r="AP156" s="96"/>
      <c r="AQ156" s="96"/>
      <c r="AR156" s="96"/>
      <c r="AS156" s="96"/>
      <c r="AT156" s="96"/>
      <c r="AU156" s="96"/>
      <c r="AV156" s="96"/>
      <c r="AW156" s="96"/>
      <c r="AX156" s="96"/>
      <c r="AY156" s="96"/>
      <c r="AZ156" s="96"/>
      <c r="BA156" s="96"/>
      <c r="BB156" s="96"/>
      <c r="BC156" s="96"/>
      <c r="BD156" s="96"/>
      <c r="BE156" s="96"/>
      <c r="BF156" s="96"/>
      <c r="BG156" s="96"/>
      <c r="BH156" s="96"/>
      <c r="BI156" s="96"/>
      <c r="BJ156" s="96"/>
      <c r="BK156" s="96"/>
      <c r="BL156" s="96"/>
      <c r="BM156" s="96"/>
      <c r="BN156" s="96"/>
      <c r="BO156" s="96"/>
      <c r="BP156" s="96"/>
      <c r="BQ156" s="96"/>
      <c r="BR156" s="96"/>
      <c r="BS156" s="96"/>
      <c r="BT156" s="96"/>
      <c r="BU156" s="96"/>
      <c r="BV156" s="96"/>
      <c r="BW156" s="96"/>
      <c r="BX156" s="96"/>
      <c r="BY156" s="96"/>
    </row>
    <row r="157" spans="1:1021" x14ac:dyDescent="0.25">
      <c r="A157" s="192" t="s">
        <v>399</v>
      </c>
      <c r="B157" s="41"/>
      <c r="C157" s="67">
        <v>1000</v>
      </c>
      <c r="D157" s="90">
        <v>230</v>
      </c>
      <c r="E157" s="65"/>
      <c r="F157" s="30">
        <f t="shared" si="20"/>
        <v>0</v>
      </c>
      <c r="G157" s="16">
        <f t="shared" si="21"/>
        <v>0</v>
      </c>
      <c r="H157" s="16"/>
      <c r="I157" s="16">
        <v>2</v>
      </c>
      <c r="J157" s="74"/>
      <c r="K157" s="96"/>
      <c r="L157" s="96"/>
      <c r="M157" s="96"/>
      <c r="N157" s="96"/>
      <c r="O157" s="96"/>
      <c r="P157" s="96"/>
      <c r="Q157" s="96"/>
      <c r="R157" s="96"/>
      <c r="S157" s="96"/>
      <c r="T157" s="96"/>
      <c r="U157" s="96"/>
      <c r="V157" s="96"/>
      <c r="W157" s="96"/>
      <c r="X157" s="96"/>
      <c r="Y157" s="96"/>
      <c r="Z157" s="96"/>
      <c r="AA157" s="96"/>
      <c r="AB157" s="96"/>
      <c r="AC157" s="96"/>
      <c r="AD157" s="96"/>
      <c r="AE157" s="96"/>
      <c r="AF157" s="96"/>
      <c r="AG157" s="96"/>
      <c r="AH157" s="96"/>
      <c r="AI157" s="96"/>
      <c r="AJ157" s="96"/>
      <c r="AK157" s="96"/>
      <c r="AL157" s="96"/>
      <c r="AM157" s="96"/>
      <c r="AN157" s="96"/>
      <c r="AO157" s="96"/>
      <c r="AP157" s="96"/>
      <c r="AQ157" s="96"/>
      <c r="AR157" s="96"/>
      <c r="AS157" s="96"/>
      <c r="AT157" s="96"/>
      <c r="AU157" s="96"/>
      <c r="AV157" s="96"/>
      <c r="AW157" s="96"/>
      <c r="AX157" s="96"/>
      <c r="AY157" s="96"/>
      <c r="AZ157" s="96"/>
      <c r="BA157" s="96"/>
      <c r="BB157" s="96"/>
      <c r="BC157" s="96"/>
      <c r="BD157" s="96"/>
      <c r="BE157" s="96"/>
      <c r="BF157" s="96"/>
      <c r="BG157" s="96"/>
      <c r="BH157" s="96"/>
      <c r="BI157" s="96"/>
      <c r="BJ157" s="96"/>
      <c r="BK157" s="96"/>
      <c r="BL157" s="96"/>
      <c r="BM157" s="96"/>
      <c r="BN157" s="96"/>
      <c r="BO157" s="96"/>
      <c r="BP157" s="96"/>
      <c r="BQ157" s="96"/>
      <c r="BR157" s="96"/>
      <c r="BS157" s="96"/>
      <c r="BT157" s="96"/>
      <c r="BU157" s="96"/>
      <c r="BV157" s="96"/>
      <c r="BW157" s="96"/>
      <c r="BX157" s="96"/>
      <c r="BY157" s="96"/>
    </row>
    <row r="158" spans="1:1021" x14ac:dyDescent="0.25">
      <c r="A158" s="192" t="s">
        <v>392</v>
      </c>
      <c r="B158" s="41"/>
      <c r="C158" s="67">
        <v>200</v>
      </c>
      <c r="D158" s="90">
        <v>120</v>
      </c>
      <c r="E158" s="41"/>
      <c r="F158" s="30">
        <f t="shared" si="20"/>
        <v>0</v>
      </c>
      <c r="G158" s="16">
        <f t="shared" si="21"/>
        <v>0</v>
      </c>
      <c r="H158" s="16"/>
      <c r="I158" s="16">
        <v>15</v>
      </c>
      <c r="J158" s="73"/>
      <c r="K158" s="96" t="s">
        <v>331</v>
      </c>
      <c r="L158" s="96"/>
      <c r="M158" s="96"/>
      <c r="N158" s="96"/>
      <c r="O158" s="96"/>
      <c r="P158" s="96"/>
      <c r="Q158" s="96"/>
      <c r="R158" s="96"/>
      <c r="S158" s="96"/>
      <c r="T158" s="96"/>
      <c r="U158" s="96"/>
      <c r="V158" s="96"/>
      <c r="W158" s="96"/>
      <c r="X158" s="96"/>
      <c r="Y158" s="96"/>
      <c r="Z158" s="96"/>
      <c r="AA158" s="96"/>
      <c r="AB158" s="96"/>
      <c r="AC158" s="96"/>
      <c r="AD158" s="96"/>
      <c r="AE158" s="96"/>
      <c r="AF158" s="96"/>
      <c r="AG158" s="96"/>
      <c r="AH158" s="96"/>
      <c r="AI158" s="96"/>
      <c r="AJ158" s="96"/>
      <c r="AK158" s="96"/>
      <c r="AL158" s="96"/>
      <c r="AM158" s="96"/>
      <c r="AN158" s="96"/>
      <c r="AO158" s="96"/>
      <c r="AP158" s="96"/>
      <c r="AQ158" s="96"/>
      <c r="AR158" s="96"/>
      <c r="AS158" s="96"/>
      <c r="AT158" s="96"/>
      <c r="AU158" s="96"/>
      <c r="AV158" s="96"/>
      <c r="AW158" s="96"/>
      <c r="AX158" s="96"/>
      <c r="AY158" s="96"/>
      <c r="AZ158" s="96"/>
      <c r="BA158" s="96"/>
      <c r="BB158" s="96"/>
      <c r="BC158" s="96"/>
      <c r="BD158" s="96"/>
      <c r="BE158" s="96"/>
      <c r="BF158" s="96"/>
      <c r="BG158" s="96"/>
      <c r="BH158" s="96"/>
      <c r="BI158" s="96"/>
      <c r="BJ158" s="96"/>
      <c r="BK158" s="96"/>
      <c r="BL158" s="96"/>
      <c r="BM158" s="96"/>
      <c r="BN158" s="96"/>
      <c r="BO158" s="96"/>
      <c r="BP158" s="96"/>
      <c r="BQ158" s="96"/>
      <c r="BR158" s="96"/>
      <c r="BS158" s="96"/>
      <c r="BT158" s="96"/>
      <c r="BU158" s="96"/>
      <c r="BV158" s="96"/>
      <c r="BW158" s="96"/>
      <c r="BX158" s="96"/>
      <c r="BY158" s="96"/>
    </row>
    <row r="159" spans="1:1021" x14ac:dyDescent="0.25">
      <c r="A159" s="192" t="s">
        <v>393</v>
      </c>
      <c r="B159" s="41"/>
      <c r="C159" s="67">
        <v>200</v>
      </c>
      <c r="D159" s="90">
        <v>144</v>
      </c>
      <c r="E159" s="41"/>
      <c r="F159" s="30"/>
      <c r="G159" s="42">
        <f t="shared" si="21"/>
        <v>0</v>
      </c>
      <c r="H159" s="16"/>
      <c r="I159" s="16">
        <v>15</v>
      </c>
      <c r="J159" s="73"/>
      <c r="K159" s="96"/>
      <c r="L159" s="96"/>
      <c r="M159" s="96"/>
      <c r="N159" s="96"/>
      <c r="O159" s="96"/>
      <c r="P159" s="96"/>
      <c r="Q159" s="96"/>
      <c r="R159" s="96"/>
      <c r="S159" s="96"/>
      <c r="T159" s="96"/>
      <c r="U159" s="96"/>
      <c r="V159" s="96"/>
      <c r="W159" s="96"/>
      <c r="X159" s="96"/>
      <c r="Y159" s="96"/>
      <c r="Z159" s="96"/>
      <c r="AA159" s="96"/>
      <c r="AB159" s="96"/>
      <c r="AC159" s="96"/>
      <c r="AD159" s="96"/>
      <c r="AE159" s="96"/>
      <c r="AF159" s="96"/>
      <c r="AG159" s="96"/>
      <c r="AH159" s="96"/>
      <c r="AI159" s="96"/>
      <c r="AJ159" s="96"/>
      <c r="AK159" s="96"/>
      <c r="AL159" s="96"/>
      <c r="AM159" s="96"/>
      <c r="AN159" s="96"/>
      <c r="AO159" s="96"/>
      <c r="AP159" s="96"/>
      <c r="AQ159" s="96"/>
      <c r="AR159" s="96"/>
      <c r="AS159" s="96"/>
      <c r="AT159" s="96"/>
      <c r="AU159" s="96"/>
      <c r="AV159" s="96"/>
      <c r="AW159" s="96"/>
      <c r="AX159" s="96"/>
      <c r="AY159" s="96"/>
      <c r="AZ159" s="96"/>
      <c r="BA159" s="96"/>
      <c r="BB159" s="96"/>
      <c r="BC159" s="96"/>
      <c r="BD159" s="96"/>
      <c r="BE159" s="96"/>
      <c r="BF159" s="96"/>
      <c r="BG159" s="96"/>
      <c r="BH159" s="96"/>
      <c r="BI159" s="96"/>
      <c r="BJ159" s="96"/>
      <c r="BK159" s="96"/>
      <c r="BL159" s="96"/>
      <c r="BM159" s="96"/>
      <c r="BN159" s="96"/>
      <c r="BO159" s="96"/>
      <c r="BP159" s="96"/>
      <c r="BQ159" s="96"/>
      <c r="BR159" s="96"/>
      <c r="BS159" s="96"/>
      <c r="BT159" s="96"/>
      <c r="BU159" s="96"/>
      <c r="BV159" s="96"/>
      <c r="BW159" s="96"/>
      <c r="BX159" s="96"/>
      <c r="BY159" s="96"/>
    </row>
    <row r="160" spans="1:1021" x14ac:dyDescent="0.25">
      <c r="A160" s="192" t="s">
        <v>304</v>
      </c>
      <c r="B160" s="41"/>
      <c r="C160" s="67">
        <v>200</v>
      </c>
      <c r="D160" s="90">
        <v>36</v>
      </c>
      <c r="E160" s="41"/>
      <c r="F160" s="30">
        <f t="shared" si="20"/>
        <v>0</v>
      </c>
      <c r="G160" s="16">
        <f t="shared" si="21"/>
        <v>0</v>
      </c>
      <c r="H160" s="16"/>
      <c r="I160" s="16">
        <v>15</v>
      </c>
      <c r="J160" s="17"/>
      <c r="K160" s="96" t="s">
        <v>331</v>
      </c>
      <c r="L160" s="96"/>
      <c r="M160" s="96"/>
      <c r="N160" s="96"/>
      <c r="O160" s="96"/>
      <c r="P160" s="96"/>
      <c r="Q160" s="96"/>
      <c r="R160" s="96"/>
      <c r="S160" s="96"/>
      <c r="T160" s="96"/>
      <c r="U160" s="96"/>
      <c r="V160" s="96"/>
      <c r="W160" s="96"/>
      <c r="X160" s="96"/>
      <c r="Y160" s="96"/>
      <c r="Z160" s="96"/>
      <c r="AA160" s="96"/>
      <c r="AB160" s="96"/>
      <c r="AC160" s="96"/>
      <c r="AD160" s="96"/>
      <c r="AE160" s="96"/>
      <c r="AF160" s="96"/>
      <c r="AG160" s="96"/>
      <c r="AH160" s="96"/>
      <c r="AI160" s="96"/>
      <c r="AJ160" s="96"/>
      <c r="AK160" s="96"/>
      <c r="AL160" s="96"/>
      <c r="AM160" s="96"/>
      <c r="AN160" s="96"/>
      <c r="AO160" s="96"/>
      <c r="AP160" s="96"/>
      <c r="AQ160" s="96"/>
      <c r="AR160" s="96"/>
      <c r="AS160" s="96"/>
      <c r="AT160" s="96"/>
      <c r="AU160" s="96"/>
      <c r="AV160" s="96"/>
      <c r="AW160" s="96"/>
      <c r="AX160" s="96"/>
      <c r="AY160" s="96"/>
      <c r="AZ160" s="96"/>
      <c r="BA160" s="96"/>
      <c r="BB160" s="96"/>
      <c r="BC160" s="96"/>
      <c r="BD160" s="96"/>
      <c r="BE160" s="96"/>
      <c r="BF160" s="96"/>
      <c r="BG160" s="96"/>
      <c r="BH160" s="96"/>
      <c r="BI160" s="96"/>
      <c r="BJ160" s="96"/>
      <c r="BK160" s="96"/>
      <c r="BL160" s="96"/>
      <c r="BM160" s="96"/>
      <c r="BN160" s="96"/>
      <c r="BO160" s="96"/>
      <c r="BP160" s="96"/>
      <c r="BQ160" s="96"/>
      <c r="BR160" s="96"/>
      <c r="BS160" s="96"/>
      <c r="BT160" s="96"/>
      <c r="BU160" s="96"/>
      <c r="BV160" s="96"/>
      <c r="BW160" s="96"/>
      <c r="BX160" s="96"/>
      <c r="BY160" s="96"/>
    </row>
    <row r="161" spans="1:77" ht="30" x14ac:dyDescent="0.25">
      <c r="A161" s="192" t="s">
        <v>305</v>
      </c>
      <c r="B161" s="41"/>
      <c r="C161" s="67">
        <v>250</v>
      </c>
      <c r="D161" s="90">
        <v>156</v>
      </c>
      <c r="E161" s="41"/>
      <c r="F161" s="30">
        <f t="shared" si="20"/>
        <v>0</v>
      </c>
      <c r="G161" s="16">
        <f t="shared" si="21"/>
        <v>0</v>
      </c>
      <c r="H161" s="16"/>
      <c r="I161" s="16">
        <v>15</v>
      </c>
      <c r="J161" s="17"/>
      <c r="K161" s="96"/>
      <c r="L161" s="96"/>
      <c r="M161" s="96"/>
      <c r="N161" s="96"/>
      <c r="O161" s="96"/>
      <c r="P161" s="96"/>
      <c r="Q161" s="96"/>
      <c r="R161" s="96"/>
      <c r="S161" s="96"/>
      <c r="T161" s="96"/>
      <c r="U161" s="96"/>
      <c r="V161" s="96"/>
      <c r="W161" s="96"/>
      <c r="X161" s="96"/>
      <c r="Y161" s="96"/>
      <c r="Z161" s="96"/>
      <c r="AA161" s="96"/>
      <c r="AB161" s="96"/>
      <c r="AC161" s="96"/>
      <c r="AD161" s="96"/>
      <c r="AE161" s="96"/>
      <c r="AF161" s="96"/>
      <c r="AG161" s="96"/>
      <c r="AH161" s="96"/>
      <c r="AI161" s="96"/>
      <c r="AJ161" s="96"/>
      <c r="AK161" s="96"/>
      <c r="AL161" s="96"/>
      <c r="AM161" s="96"/>
      <c r="AN161" s="96"/>
      <c r="AO161" s="96"/>
      <c r="AP161" s="96"/>
      <c r="AQ161" s="96"/>
      <c r="AR161" s="96"/>
      <c r="AS161" s="96"/>
      <c r="AT161" s="96"/>
      <c r="AU161" s="96"/>
      <c r="AV161" s="96"/>
      <c r="AW161" s="96"/>
      <c r="AX161" s="96"/>
      <c r="AY161" s="96"/>
      <c r="AZ161" s="96"/>
      <c r="BA161" s="96"/>
      <c r="BB161" s="96"/>
      <c r="BC161" s="96"/>
      <c r="BD161" s="96"/>
      <c r="BE161" s="96"/>
      <c r="BF161" s="96"/>
      <c r="BG161" s="96"/>
      <c r="BH161" s="96"/>
      <c r="BI161" s="96"/>
      <c r="BJ161" s="96"/>
      <c r="BK161" s="96"/>
      <c r="BL161" s="96"/>
      <c r="BM161" s="96"/>
      <c r="BN161" s="96"/>
      <c r="BO161" s="96"/>
      <c r="BP161" s="96"/>
      <c r="BQ161" s="96"/>
      <c r="BR161" s="96"/>
      <c r="BS161" s="96"/>
      <c r="BT161" s="96"/>
      <c r="BU161" s="96"/>
      <c r="BV161" s="96"/>
      <c r="BW161" s="96"/>
      <c r="BX161" s="96"/>
      <c r="BY161" s="96"/>
    </row>
    <row r="162" spans="1:77" x14ac:dyDescent="0.25">
      <c r="A162" s="192" t="s">
        <v>306</v>
      </c>
      <c r="B162" s="41"/>
      <c r="C162" s="67">
        <v>200</v>
      </c>
      <c r="D162" s="90">
        <v>300</v>
      </c>
      <c r="E162" s="41"/>
      <c r="F162" s="30">
        <f t="shared" si="20"/>
        <v>0</v>
      </c>
      <c r="G162" s="16">
        <f t="shared" si="21"/>
        <v>0</v>
      </c>
      <c r="H162" s="16"/>
      <c r="I162" s="16">
        <v>10</v>
      </c>
      <c r="J162" s="17"/>
      <c r="K162" s="96" t="s">
        <v>331</v>
      </c>
      <c r="L162" s="96"/>
      <c r="M162" s="96"/>
      <c r="N162" s="96"/>
      <c r="O162" s="96"/>
      <c r="P162" s="96"/>
      <c r="Q162" s="96"/>
      <c r="R162" s="96"/>
      <c r="S162" s="96"/>
      <c r="T162" s="96"/>
      <c r="U162" s="96"/>
      <c r="V162" s="96"/>
      <c r="W162" s="96"/>
      <c r="X162" s="96"/>
      <c r="Y162" s="96"/>
      <c r="Z162" s="96"/>
      <c r="AA162" s="96"/>
      <c r="AB162" s="96"/>
      <c r="AC162" s="96"/>
      <c r="AD162" s="96"/>
      <c r="AE162" s="96"/>
      <c r="AF162" s="96"/>
      <c r="AG162" s="96"/>
      <c r="AH162" s="96"/>
      <c r="AI162" s="96"/>
      <c r="AJ162" s="96"/>
      <c r="AK162" s="96"/>
      <c r="AL162" s="96"/>
      <c r="AM162" s="96"/>
      <c r="AN162" s="96"/>
      <c r="AO162" s="96"/>
      <c r="AP162" s="96"/>
      <c r="AQ162" s="96"/>
      <c r="AR162" s="96"/>
      <c r="AS162" s="96"/>
      <c r="AT162" s="96"/>
      <c r="AU162" s="96"/>
      <c r="AV162" s="96"/>
      <c r="AW162" s="96"/>
      <c r="AX162" s="96"/>
      <c r="AY162" s="96"/>
      <c r="AZ162" s="96"/>
      <c r="BA162" s="96"/>
      <c r="BB162" s="96"/>
      <c r="BC162" s="96"/>
      <c r="BD162" s="96"/>
      <c r="BE162" s="96"/>
      <c r="BF162" s="96"/>
      <c r="BG162" s="96"/>
      <c r="BH162" s="96"/>
      <c r="BI162" s="96"/>
      <c r="BJ162" s="96"/>
      <c r="BK162" s="96"/>
      <c r="BL162" s="96"/>
      <c r="BM162" s="96"/>
      <c r="BN162" s="96"/>
      <c r="BO162" s="96"/>
      <c r="BP162" s="96"/>
      <c r="BQ162" s="96"/>
      <c r="BR162" s="96"/>
      <c r="BS162" s="96"/>
      <c r="BT162" s="96"/>
      <c r="BU162" s="96"/>
      <c r="BV162" s="96"/>
      <c r="BW162" s="96"/>
      <c r="BX162" s="96"/>
      <c r="BY162" s="96"/>
    </row>
    <row r="163" spans="1:77" x14ac:dyDescent="0.25">
      <c r="A163" s="198"/>
      <c r="B163" s="8"/>
      <c r="C163" s="7"/>
      <c r="D163" s="92"/>
      <c r="E163" s="8"/>
      <c r="F163" s="64"/>
      <c r="G163" s="7"/>
      <c r="H163" s="7"/>
      <c r="I163" s="7"/>
      <c r="J163" s="75"/>
      <c r="K163" s="96" t="s">
        <v>331</v>
      </c>
      <c r="L163" s="96"/>
      <c r="M163" s="96"/>
      <c r="N163" s="96"/>
      <c r="O163" s="96"/>
      <c r="P163" s="96"/>
      <c r="Q163" s="96"/>
      <c r="R163" s="96"/>
      <c r="S163" s="96"/>
      <c r="T163" s="96"/>
      <c r="U163" s="96"/>
      <c r="V163" s="96"/>
      <c r="W163" s="96"/>
      <c r="X163" s="96"/>
      <c r="Y163" s="96"/>
      <c r="Z163" s="96"/>
      <c r="AA163" s="96"/>
      <c r="AB163" s="96"/>
      <c r="AC163" s="96"/>
      <c r="AD163" s="96"/>
      <c r="AE163" s="96"/>
      <c r="AF163" s="96"/>
      <c r="AG163" s="96"/>
      <c r="AH163" s="96"/>
      <c r="AI163" s="96"/>
      <c r="AJ163" s="96"/>
      <c r="AK163" s="96"/>
      <c r="AL163" s="96"/>
      <c r="AM163" s="96"/>
      <c r="AN163" s="96"/>
      <c r="AO163" s="96"/>
      <c r="AP163" s="96"/>
      <c r="AQ163" s="96"/>
      <c r="AR163" s="96"/>
      <c r="AS163" s="96"/>
      <c r="AT163" s="96"/>
      <c r="AU163" s="96"/>
      <c r="AV163" s="96"/>
      <c r="AW163" s="96"/>
      <c r="AX163" s="96"/>
      <c r="AY163" s="96"/>
      <c r="AZ163" s="96"/>
      <c r="BA163" s="96"/>
      <c r="BB163" s="96"/>
      <c r="BC163" s="96"/>
      <c r="BD163" s="96"/>
      <c r="BE163" s="96"/>
      <c r="BF163" s="96"/>
      <c r="BG163" s="96"/>
      <c r="BH163" s="96"/>
      <c r="BI163" s="96"/>
      <c r="BJ163" s="96"/>
      <c r="BK163" s="96"/>
      <c r="BL163" s="96"/>
      <c r="BM163" s="96"/>
      <c r="BN163" s="96"/>
      <c r="BO163" s="96"/>
      <c r="BP163" s="96"/>
      <c r="BQ163" s="96"/>
      <c r="BR163" s="96"/>
      <c r="BS163" s="96"/>
      <c r="BT163" s="96"/>
      <c r="BU163" s="96"/>
      <c r="BV163" s="96"/>
      <c r="BW163" s="96"/>
      <c r="BX163" s="96"/>
      <c r="BY163" s="96"/>
    </row>
    <row r="164" spans="1:77" ht="26.25" x14ac:dyDescent="0.25">
      <c r="A164" s="199" t="s">
        <v>371</v>
      </c>
      <c r="B164" s="41"/>
      <c r="C164" s="16"/>
      <c r="D164" s="90"/>
      <c r="E164" s="41"/>
      <c r="F164" s="30"/>
      <c r="G164" s="16"/>
      <c r="H164" s="16"/>
      <c r="I164" s="16"/>
      <c r="J164" s="17"/>
      <c r="K164" s="96"/>
      <c r="L164" s="96"/>
      <c r="M164" s="96"/>
      <c r="N164" s="96"/>
      <c r="O164" s="96"/>
      <c r="P164" s="96"/>
      <c r="Q164" s="96"/>
      <c r="R164" s="96"/>
      <c r="S164" s="96"/>
      <c r="T164" s="96"/>
      <c r="U164" s="96"/>
      <c r="V164" s="96"/>
      <c r="W164" s="96"/>
      <c r="X164" s="96"/>
      <c r="Y164" s="96"/>
      <c r="Z164" s="96"/>
      <c r="AA164" s="96"/>
      <c r="AB164" s="96"/>
      <c r="AC164" s="96"/>
      <c r="AD164" s="96"/>
      <c r="AE164" s="96"/>
      <c r="AF164" s="96"/>
      <c r="AG164" s="96"/>
      <c r="AH164" s="96"/>
      <c r="AI164" s="96"/>
      <c r="AJ164" s="96"/>
      <c r="AK164" s="96"/>
      <c r="AL164" s="96"/>
      <c r="AM164" s="96"/>
      <c r="AN164" s="96"/>
      <c r="AO164" s="96"/>
      <c r="AP164" s="96"/>
      <c r="AQ164" s="96"/>
      <c r="AR164" s="96"/>
      <c r="AS164" s="96"/>
      <c r="AT164" s="96"/>
      <c r="AU164" s="96"/>
      <c r="AV164" s="96"/>
      <c r="AW164" s="96"/>
      <c r="AX164" s="96"/>
      <c r="AY164" s="96"/>
      <c r="AZ164" s="96"/>
      <c r="BA164" s="96"/>
      <c r="BB164" s="96"/>
      <c r="BC164" s="96"/>
      <c r="BD164" s="96"/>
      <c r="BE164" s="96"/>
      <c r="BF164" s="96"/>
      <c r="BG164" s="96"/>
      <c r="BH164" s="96"/>
      <c r="BI164" s="96"/>
      <c r="BJ164" s="96"/>
      <c r="BK164" s="96"/>
      <c r="BL164" s="96"/>
      <c r="BM164" s="96"/>
      <c r="BN164" s="96"/>
      <c r="BO164" s="96"/>
      <c r="BP164" s="96"/>
      <c r="BQ164" s="96"/>
      <c r="BR164" s="96"/>
      <c r="BS164" s="96"/>
      <c r="BT164" s="96"/>
      <c r="BU164" s="96"/>
      <c r="BV164" s="96"/>
      <c r="BW164" s="96"/>
      <c r="BX164" s="96"/>
      <c r="BY164" s="96"/>
    </row>
    <row r="165" spans="1:77" x14ac:dyDescent="0.25">
      <c r="A165" s="128" t="s">
        <v>372</v>
      </c>
      <c r="B165" s="127" t="s">
        <v>373</v>
      </c>
      <c r="C165" s="16">
        <v>160</v>
      </c>
      <c r="D165" s="90">
        <v>420</v>
      </c>
      <c r="E165" s="90"/>
      <c r="F165" s="30">
        <f t="shared" si="20"/>
        <v>0</v>
      </c>
      <c r="G165" s="16">
        <f t="shared" si="21"/>
        <v>0</v>
      </c>
      <c r="H165" s="16"/>
      <c r="I165" s="42">
        <v>1</v>
      </c>
      <c r="J165" s="17"/>
      <c r="K165" s="96"/>
      <c r="L165" s="96"/>
      <c r="M165" s="96"/>
      <c r="N165" s="96"/>
      <c r="O165" s="96"/>
      <c r="P165" s="96"/>
      <c r="Q165" s="96"/>
      <c r="R165" s="96"/>
      <c r="S165" s="96"/>
      <c r="T165" s="96"/>
      <c r="U165" s="96"/>
      <c r="V165" s="96"/>
      <c r="W165" s="96"/>
      <c r="X165" s="96"/>
      <c r="Y165" s="96"/>
      <c r="Z165" s="96"/>
      <c r="AA165" s="96"/>
      <c r="AB165" s="96"/>
      <c r="AC165" s="96"/>
      <c r="AD165" s="96"/>
      <c r="AE165" s="96"/>
      <c r="AF165" s="96"/>
      <c r="AG165" s="96"/>
      <c r="AH165" s="96"/>
      <c r="AI165" s="96"/>
      <c r="AJ165" s="96"/>
      <c r="AK165" s="96"/>
      <c r="AL165" s="96"/>
      <c r="AM165" s="96"/>
      <c r="AN165" s="96"/>
      <c r="AO165" s="96"/>
      <c r="AP165" s="96"/>
      <c r="AQ165" s="96"/>
      <c r="AR165" s="96"/>
      <c r="AS165" s="96"/>
      <c r="AT165" s="96"/>
      <c r="AU165" s="96"/>
      <c r="AV165" s="96"/>
      <c r="AW165" s="96"/>
      <c r="AX165" s="96"/>
      <c r="AY165" s="96"/>
      <c r="AZ165" s="96"/>
      <c r="BA165" s="96"/>
      <c r="BB165" s="96"/>
      <c r="BC165" s="96"/>
      <c r="BD165" s="96"/>
      <c r="BE165" s="96"/>
      <c r="BF165" s="96"/>
      <c r="BG165" s="96"/>
      <c r="BH165" s="96"/>
      <c r="BI165" s="96"/>
      <c r="BJ165" s="96"/>
      <c r="BK165" s="96"/>
      <c r="BL165" s="96"/>
      <c r="BM165" s="96"/>
      <c r="BN165" s="96"/>
      <c r="BO165" s="96"/>
      <c r="BP165" s="96"/>
      <c r="BQ165" s="96"/>
      <c r="BR165" s="96"/>
      <c r="BS165" s="96"/>
      <c r="BT165" s="96"/>
      <c r="BU165" s="96"/>
      <c r="BV165" s="96"/>
      <c r="BW165" s="96"/>
      <c r="BX165" s="96"/>
      <c r="BY165" s="96"/>
    </row>
    <row r="166" spans="1:77" x14ac:dyDescent="0.25">
      <c r="A166" s="128" t="s">
        <v>374</v>
      </c>
      <c r="B166" s="127" t="s">
        <v>375</v>
      </c>
      <c r="C166" s="16">
        <v>450</v>
      </c>
      <c r="D166" s="90">
        <v>2038.8</v>
      </c>
      <c r="E166" s="90"/>
      <c r="F166" s="30">
        <f t="shared" si="20"/>
        <v>0</v>
      </c>
      <c r="G166" s="16">
        <f t="shared" si="21"/>
        <v>0</v>
      </c>
      <c r="H166" s="16"/>
      <c r="I166" s="42">
        <v>1</v>
      </c>
      <c r="J166" s="17"/>
      <c r="K166" s="96"/>
      <c r="L166" s="96"/>
      <c r="M166" s="96"/>
      <c r="N166" s="96"/>
      <c r="O166" s="96"/>
      <c r="P166" s="96"/>
      <c r="Q166" s="96"/>
      <c r="R166" s="96"/>
      <c r="S166" s="96"/>
      <c r="T166" s="96"/>
      <c r="U166" s="96"/>
      <c r="V166" s="96"/>
      <c r="W166" s="96"/>
      <c r="X166" s="96"/>
      <c r="Y166" s="96"/>
      <c r="Z166" s="96"/>
      <c r="AA166" s="96"/>
      <c r="AB166" s="96"/>
      <c r="AC166" s="96"/>
      <c r="AD166" s="96"/>
      <c r="AE166" s="96"/>
      <c r="AF166" s="96"/>
      <c r="AG166" s="96"/>
      <c r="AH166" s="96"/>
      <c r="AI166" s="96"/>
      <c r="AJ166" s="96"/>
      <c r="AK166" s="96"/>
      <c r="AL166" s="96"/>
      <c r="AM166" s="96"/>
      <c r="AN166" s="96"/>
      <c r="AO166" s="96"/>
      <c r="AP166" s="96"/>
      <c r="AQ166" s="96"/>
      <c r="AR166" s="96"/>
      <c r="AS166" s="96"/>
      <c r="AT166" s="96"/>
      <c r="AU166" s="96"/>
      <c r="AV166" s="96"/>
      <c r="AW166" s="96"/>
      <c r="AX166" s="96"/>
      <c r="AY166" s="96"/>
      <c r="AZ166" s="96"/>
      <c r="BA166" s="96"/>
      <c r="BB166" s="96"/>
      <c r="BC166" s="96"/>
      <c r="BD166" s="96"/>
      <c r="BE166" s="96"/>
      <c r="BF166" s="96"/>
      <c r="BG166" s="96"/>
      <c r="BH166" s="96"/>
      <c r="BI166" s="96"/>
      <c r="BJ166" s="96"/>
      <c r="BK166" s="96"/>
      <c r="BL166" s="96"/>
      <c r="BM166" s="96"/>
      <c r="BN166" s="96"/>
      <c r="BO166" s="96"/>
      <c r="BP166" s="96"/>
      <c r="BQ166" s="96"/>
      <c r="BR166" s="96"/>
      <c r="BS166" s="96"/>
      <c r="BT166" s="96"/>
      <c r="BU166" s="96"/>
      <c r="BV166" s="96"/>
      <c r="BW166" s="96"/>
      <c r="BX166" s="96"/>
      <c r="BY166" s="96"/>
    </row>
    <row r="167" spans="1:77" x14ac:dyDescent="0.25">
      <c r="A167" s="128" t="s">
        <v>376</v>
      </c>
      <c r="B167" s="127" t="s">
        <v>377</v>
      </c>
      <c r="C167" s="16">
        <v>780</v>
      </c>
      <c r="D167" s="90">
        <v>1438.8</v>
      </c>
      <c r="E167" s="90"/>
      <c r="F167" s="30">
        <f t="shared" si="20"/>
        <v>0</v>
      </c>
      <c r="G167" s="16">
        <f t="shared" si="21"/>
        <v>0</v>
      </c>
      <c r="H167" s="16"/>
      <c r="I167" s="42">
        <v>1</v>
      </c>
      <c r="J167" s="17"/>
      <c r="K167" s="96"/>
      <c r="L167" s="96"/>
      <c r="M167" s="96"/>
      <c r="N167" s="96"/>
      <c r="O167" s="96"/>
      <c r="P167" s="96"/>
      <c r="Q167" s="96"/>
      <c r="R167" s="96"/>
      <c r="S167" s="96"/>
      <c r="T167" s="96"/>
      <c r="U167" s="96"/>
      <c r="V167" s="96"/>
      <c r="W167" s="96"/>
      <c r="X167" s="96"/>
      <c r="Y167" s="96"/>
      <c r="Z167" s="96"/>
      <c r="AA167" s="96"/>
      <c r="AB167" s="96"/>
      <c r="AC167" s="96"/>
      <c r="AD167" s="96"/>
      <c r="AE167" s="96"/>
      <c r="AF167" s="96"/>
      <c r="AG167" s="96"/>
      <c r="AH167" s="96"/>
      <c r="AI167" s="96"/>
      <c r="AJ167" s="96"/>
      <c r="AK167" s="96"/>
      <c r="AL167" s="96"/>
      <c r="AM167" s="96"/>
      <c r="AN167" s="96"/>
      <c r="AO167" s="96"/>
      <c r="AP167" s="96"/>
      <c r="AQ167" s="96"/>
      <c r="AR167" s="96"/>
      <c r="AS167" s="96"/>
      <c r="AT167" s="96"/>
      <c r="AU167" s="96"/>
      <c r="AV167" s="96"/>
      <c r="AW167" s="96"/>
      <c r="AX167" s="96"/>
      <c r="AY167" s="96"/>
      <c r="AZ167" s="96"/>
      <c r="BA167" s="96"/>
      <c r="BB167" s="96"/>
      <c r="BC167" s="96"/>
      <c r="BD167" s="96"/>
      <c r="BE167" s="96"/>
      <c r="BF167" s="96"/>
      <c r="BG167" s="96"/>
      <c r="BH167" s="96"/>
      <c r="BI167" s="96"/>
      <c r="BJ167" s="96"/>
      <c r="BK167" s="96"/>
      <c r="BL167" s="96"/>
      <c r="BM167" s="96"/>
      <c r="BN167" s="96"/>
      <c r="BO167" s="96"/>
      <c r="BP167" s="96"/>
      <c r="BQ167" s="96"/>
      <c r="BR167" s="96"/>
      <c r="BS167" s="96"/>
      <c r="BT167" s="96"/>
      <c r="BU167" s="96"/>
      <c r="BV167" s="96"/>
      <c r="BW167" s="96"/>
      <c r="BX167" s="96"/>
      <c r="BY167" s="96"/>
    </row>
    <row r="168" spans="1:77" x14ac:dyDescent="0.25">
      <c r="A168" s="128" t="s">
        <v>378</v>
      </c>
      <c r="B168" s="127" t="s">
        <v>379</v>
      </c>
      <c r="C168" s="16">
        <v>250</v>
      </c>
      <c r="D168" s="90">
        <v>540</v>
      </c>
      <c r="E168" s="90"/>
      <c r="F168" s="30">
        <f t="shared" si="20"/>
        <v>0</v>
      </c>
      <c r="G168" s="16">
        <f t="shared" si="21"/>
        <v>0</v>
      </c>
      <c r="H168" s="16"/>
      <c r="I168" s="42">
        <v>1</v>
      </c>
      <c r="J168" s="17"/>
      <c r="K168" s="96"/>
      <c r="L168" s="96"/>
      <c r="M168" s="96"/>
      <c r="N168" s="96"/>
      <c r="O168" s="96"/>
      <c r="P168" s="96"/>
      <c r="Q168" s="96"/>
      <c r="R168" s="96"/>
      <c r="S168" s="96"/>
      <c r="T168" s="96"/>
      <c r="U168" s="96"/>
      <c r="V168" s="96"/>
      <c r="W168" s="96"/>
      <c r="X168" s="96"/>
      <c r="Y168" s="96"/>
      <c r="Z168" s="96"/>
      <c r="AA168" s="96"/>
      <c r="AB168" s="96"/>
      <c r="AC168" s="96"/>
      <c r="AD168" s="96"/>
      <c r="AE168" s="96"/>
      <c r="AF168" s="96"/>
      <c r="AG168" s="96"/>
      <c r="AH168" s="96"/>
      <c r="AI168" s="96"/>
      <c r="AJ168" s="96"/>
      <c r="AK168" s="96"/>
      <c r="AL168" s="96"/>
      <c r="AM168" s="96"/>
      <c r="AN168" s="96"/>
      <c r="AO168" s="96"/>
      <c r="AP168" s="96"/>
      <c r="AQ168" s="96"/>
      <c r="AR168" s="96"/>
      <c r="AS168" s="96"/>
      <c r="AT168" s="96"/>
      <c r="AU168" s="96"/>
      <c r="AV168" s="96"/>
      <c r="AW168" s="96"/>
      <c r="AX168" s="96"/>
      <c r="AY168" s="96"/>
      <c r="AZ168" s="96"/>
      <c r="BA168" s="96"/>
      <c r="BB168" s="96"/>
      <c r="BC168" s="96"/>
      <c r="BD168" s="96"/>
      <c r="BE168" s="96"/>
      <c r="BF168" s="96"/>
      <c r="BG168" s="96"/>
      <c r="BH168" s="96"/>
      <c r="BI168" s="96"/>
      <c r="BJ168" s="96"/>
      <c r="BK168" s="96"/>
      <c r="BL168" s="96"/>
      <c r="BM168" s="96"/>
      <c r="BN168" s="96"/>
      <c r="BO168" s="96"/>
      <c r="BP168" s="96"/>
      <c r="BQ168" s="96"/>
      <c r="BR168" s="96"/>
      <c r="BS168" s="96"/>
      <c r="BT168" s="96"/>
      <c r="BU168" s="96"/>
      <c r="BV168" s="96"/>
      <c r="BW168" s="96"/>
      <c r="BX168" s="96"/>
      <c r="BY168" s="96"/>
    </row>
    <row r="169" spans="1:77" x14ac:dyDescent="0.25">
      <c r="A169" s="128" t="s">
        <v>380</v>
      </c>
      <c r="B169" s="129" t="s">
        <v>381</v>
      </c>
      <c r="C169" s="130">
        <v>1100</v>
      </c>
      <c r="D169" s="131">
        <v>2638.7999999999997</v>
      </c>
      <c r="E169" s="131"/>
      <c r="F169" s="30">
        <f t="shared" si="20"/>
        <v>0</v>
      </c>
      <c r="G169" s="16">
        <f t="shared" si="21"/>
        <v>0</v>
      </c>
      <c r="H169" s="16"/>
      <c r="I169" s="42">
        <v>1</v>
      </c>
      <c r="J169" s="17"/>
      <c r="K169" s="96"/>
      <c r="L169" s="96"/>
      <c r="M169" s="96"/>
      <c r="N169" s="96"/>
      <c r="O169" s="96"/>
      <c r="P169" s="96"/>
      <c r="Q169" s="96"/>
      <c r="R169" s="96"/>
      <c r="S169" s="96"/>
      <c r="T169" s="96"/>
      <c r="U169" s="96"/>
      <c r="V169" s="96"/>
      <c r="W169" s="96"/>
      <c r="X169" s="96"/>
      <c r="Y169" s="96"/>
      <c r="Z169" s="96"/>
      <c r="AA169" s="96"/>
      <c r="AB169" s="96"/>
      <c r="AC169" s="96"/>
      <c r="AD169" s="96"/>
      <c r="AE169" s="96"/>
      <c r="AF169" s="96"/>
      <c r="AG169" s="96"/>
      <c r="AH169" s="96"/>
      <c r="AI169" s="96"/>
      <c r="AJ169" s="96"/>
      <c r="AK169" s="96"/>
      <c r="AL169" s="96"/>
      <c r="AM169" s="96"/>
      <c r="AN169" s="96"/>
      <c r="AO169" s="96"/>
      <c r="AP169" s="96"/>
      <c r="AQ169" s="96"/>
      <c r="AR169" s="96"/>
      <c r="AS169" s="96"/>
      <c r="AT169" s="96"/>
      <c r="AU169" s="96"/>
      <c r="AV169" s="96"/>
      <c r="AW169" s="96"/>
      <c r="AX169" s="96"/>
      <c r="AY169" s="96"/>
      <c r="AZ169" s="96"/>
      <c r="BA169" s="96"/>
      <c r="BB169" s="96"/>
      <c r="BC169" s="96"/>
      <c r="BD169" s="96"/>
      <c r="BE169" s="96"/>
      <c r="BF169" s="96"/>
      <c r="BG169" s="96"/>
      <c r="BH169" s="96"/>
      <c r="BI169" s="96"/>
      <c r="BJ169" s="96"/>
      <c r="BK169" s="96"/>
      <c r="BL169" s="96"/>
      <c r="BM169" s="96"/>
      <c r="BN169" s="96"/>
      <c r="BO169" s="96"/>
      <c r="BP169" s="96"/>
      <c r="BQ169" s="96"/>
      <c r="BR169" s="96"/>
      <c r="BS169" s="96"/>
      <c r="BT169" s="96"/>
      <c r="BU169" s="96"/>
      <c r="BV169" s="96"/>
      <c r="BW169" s="96"/>
      <c r="BX169" s="96"/>
      <c r="BY169" s="96"/>
    </row>
    <row r="170" spans="1:77" x14ac:dyDescent="0.25">
      <c r="A170" s="128" t="s">
        <v>382</v>
      </c>
      <c r="B170" s="127" t="s">
        <v>383</v>
      </c>
      <c r="C170" s="16">
        <v>110</v>
      </c>
      <c r="D170" s="90">
        <v>270</v>
      </c>
      <c r="E170" s="90"/>
      <c r="F170" s="30">
        <f t="shared" si="20"/>
        <v>0</v>
      </c>
      <c r="G170" s="16">
        <f t="shared" si="21"/>
        <v>0</v>
      </c>
      <c r="H170" s="16"/>
      <c r="I170" s="42">
        <v>1</v>
      </c>
      <c r="J170" s="17"/>
      <c r="K170" s="96"/>
      <c r="L170" s="96"/>
      <c r="M170" s="96"/>
      <c r="N170" s="96"/>
      <c r="O170" s="96"/>
      <c r="P170" s="96"/>
      <c r="Q170" s="96"/>
      <c r="R170" s="96"/>
      <c r="S170" s="96"/>
      <c r="T170" s="96"/>
      <c r="U170" s="96"/>
      <c r="V170" s="96"/>
      <c r="W170" s="96"/>
      <c r="X170" s="96"/>
      <c r="Y170" s="96"/>
      <c r="Z170" s="96"/>
      <c r="AA170" s="96"/>
      <c r="AB170" s="96"/>
      <c r="AC170" s="96"/>
      <c r="AD170" s="96"/>
      <c r="AE170" s="96"/>
      <c r="AF170" s="96"/>
      <c r="AG170" s="96"/>
      <c r="AH170" s="96"/>
      <c r="AI170" s="96"/>
      <c r="AJ170" s="96"/>
      <c r="AK170" s="96"/>
      <c r="AL170" s="96"/>
      <c r="AM170" s="96"/>
      <c r="AN170" s="96"/>
      <c r="AO170" s="96"/>
      <c r="AP170" s="96"/>
      <c r="AQ170" s="96"/>
      <c r="AR170" s="96"/>
      <c r="AS170" s="96"/>
      <c r="AT170" s="96"/>
      <c r="AU170" s="96"/>
      <c r="AV170" s="96"/>
      <c r="AW170" s="96"/>
      <c r="AX170" s="96"/>
      <c r="AY170" s="96"/>
      <c r="AZ170" s="96"/>
      <c r="BA170" s="96"/>
      <c r="BB170" s="96"/>
      <c r="BC170" s="96"/>
      <c r="BD170" s="96"/>
      <c r="BE170" s="96"/>
      <c r="BF170" s="96"/>
      <c r="BG170" s="96"/>
      <c r="BH170" s="96"/>
      <c r="BI170" s="96"/>
      <c r="BJ170" s="96"/>
      <c r="BK170" s="96"/>
      <c r="BL170" s="96"/>
      <c r="BM170" s="96"/>
      <c r="BN170" s="96"/>
      <c r="BO170" s="96"/>
      <c r="BP170" s="96"/>
      <c r="BQ170" s="96"/>
      <c r="BR170" s="96"/>
      <c r="BS170" s="96"/>
      <c r="BT170" s="96"/>
      <c r="BU170" s="96"/>
      <c r="BV170" s="96"/>
      <c r="BW170" s="96"/>
      <c r="BX170" s="96"/>
      <c r="BY170" s="96"/>
    </row>
    <row r="171" spans="1:77" ht="25.5" x14ac:dyDescent="0.25">
      <c r="A171" s="128" t="s">
        <v>384</v>
      </c>
      <c r="B171" s="132" t="s">
        <v>385</v>
      </c>
      <c r="C171" s="16">
        <v>120</v>
      </c>
      <c r="D171" s="90">
        <v>360</v>
      </c>
      <c r="E171" s="90"/>
      <c r="F171" s="30">
        <f t="shared" si="20"/>
        <v>0</v>
      </c>
      <c r="G171" s="16">
        <f t="shared" si="21"/>
        <v>0</v>
      </c>
      <c r="H171" s="16"/>
      <c r="I171" s="42">
        <v>1</v>
      </c>
      <c r="J171" s="17"/>
      <c r="K171" s="96"/>
      <c r="L171" s="96"/>
      <c r="M171" s="96"/>
      <c r="N171" s="96"/>
      <c r="O171" s="96"/>
      <c r="P171" s="96"/>
      <c r="Q171" s="96"/>
      <c r="R171" s="96"/>
      <c r="S171" s="96"/>
      <c r="T171" s="96"/>
      <c r="U171" s="96"/>
      <c r="V171" s="96"/>
      <c r="W171" s="96"/>
      <c r="X171" s="96"/>
      <c r="Y171" s="96"/>
      <c r="Z171" s="96"/>
      <c r="AA171" s="96"/>
      <c r="AB171" s="96"/>
      <c r="AC171" s="96"/>
      <c r="AD171" s="96"/>
      <c r="AE171" s="96"/>
      <c r="AF171" s="96"/>
      <c r="AG171" s="96"/>
      <c r="AH171" s="96"/>
      <c r="AI171" s="96"/>
      <c r="AJ171" s="96"/>
      <c r="AK171" s="96"/>
      <c r="AL171" s="96"/>
      <c r="AM171" s="96"/>
      <c r="AN171" s="96"/>
      <c r="AO171" s="96"/>
      <c r="AP171" s="96"/>
      <c r="AQ171" s="96"/>
      <c r="AR171" s="96"/>
      <c r="AS171" s="96"/>
      <c r="AT171" s="96"/>
      <c r="AU171" s="96"/>
      <c r="AV171" s="96"/>
      <c r="AW171" s="96"/>
      <c r="AX171" s="96"/>
      <c r="AY171" s="96"/>
      <c r="AZ171" s="96"/>
      <c r="BA171" s="96"/>
      <c r="BB171" s="96"/>
      <c r="BC171" s="96"/>
      <c r="BD171" s="96"/>
      <c r="BE171" s="96"/>
      <c r="BF171" s="96"/>
      <c r="BG171" s="96"/>
      <c r="BH171" s="96"/>
      <c r="BI171" s="96"/>
      <c r="BJ171" s="96"/>
      <c r="BK171" s="96"/>
      <c r="BL171" s="96"/>
      <c r="BM171" s="96"/>
      <c r="BN171" s="96"/>
      <c r="BO171" s="96"/>
      <c r="BP171" s="96"/>
      <c r="BQ171" s="96"/>
      <c r="BR171" s="96"/>
      <c r="BS171" s="96"/>
      <c r="BT171" s="96"/>
      <c r="BU171" s="96"/>
      <c r="BV171" s="96"/>
      <c r="BW171" s="96"/>
      <c r="BX171" s="96"/>
      <c r="BY171" s="96"/>
    </row>
    <row r="172" spans="1:77" ht="25.5" x14ac:dyDescent="0.25">
      <c r="A172" s="128" t="s">
        <v>386</v>
      </c>
      <c r="B172" s="132" t="s">
        <v>387</v>
      </c>
      <c r="C172" s="42">
        <v>200</v>
      </c>
      <c r="D172" s="90">
        <v>264</v>
      </c>
      <c r="E172" s="90"/>
      <c r="F172" s="30">
        <f t="shared" si="20"/>
        <v>0</v>
      </c>
      <c r="G172" s="16">
        <f t="shared" si="21"/>
        <v>0</v>
      </c>
      <c r="H172" s="16"/>
      <c r="I172" s="42">
        <v>1</v>
      </c>
      <c r="J172" s="17"/>
      <c r="K172" s="96"/>
      <c r="L172" s="96"/>
      <c r="M172" s="96"/>
      <c r="N172" s="96"/>
      <c r="O172" s="96"/>
      <c r="P172" s="96"/>
      <c r="Q172" s="96"/>
      <c r="R172" s="96"/>
      <c r="S172" s="96"/>
      <c r="T172" s="96"/>
      <c r="U172" s="96"/>
      <c r="V172" s="96"/>
      <c r="W172" s="96"/>
      <c r="X172" s="96"/>
      <c r="Y172" s="96"/>
      <c r="Z172" s="96"/>
      <c r="AA172" s="96"/>
      <c r="AB172" s="96"/>
      <c r="AC172" s="96"/>
      <c r="AD172" s="96"/>
      <c r="AE172" s="96"/>
      <c r="AF172" s="96"/>
      <c r="AG172" s="96"/>
      <c r="AH172" s="96"/>
      <c r="AI172" s="96"/>
      <c r="AJ172" s="96"/>
      <c r="AK172" s="96"/>
      <c r="AL172" s="96"/>
      <c r="AM172" s="96"/>
      <c r="AN172" s="96"/>
      <c r="AO172" s="96"/>
      <c r="AP172" s="96"/>
      <c r="AQ172" s="96"/>
      <c r="AR172" s="96"/>
      <c r="AS172" s="96"/>
      <c r="AT172" s="96"/>
      <c r="AU172" s="96"/>
      <c r="AV172" s="96"/>
      <c r="AW172" s="96"/>
      <c r="AX172" s="96"/>
      <c r="AY172" s="96"/>
      <c r="AZ172" s="96"/>
      <c r="BA172" s="96"/>
      <c r="BB172" s="96"/>
      <c r="BC172" s="96"/>
      <c r="BD172" s="96"/>
      <c r="BE172" s="96"/>
      <c r="BF172" s="96"/>
      <c r="BG172" s="96"/>
      <c r="BH172" s="96"/>
      <c r="BI172" s="96"/>
      <c r="BJ172" s="96"/>
      <c r="BK172" s="96"/>
      <c r="BL172" s="96"/>
      <c r="BM172" s="96"/>
      <c r="BN172" s="96"/>
      <c r="BO172" s="96"/>
      <c r="BP172" s="96"/>
      <c r="BQ172" s="96"/>
      <c r="BR172" s="96"/>
      <c r="BS172" s="96"/>
      <c r="BT172" s="96"/>
      <c r="BU172" s="96"/>
      <c r="BV172" s="96"/>
      <c r="BW172" s="96"/>
      <c r="BX172" s="96"/>
      <c r="BY172" s="96"/>
    </row>
    <row r="173" spans="1:77" x14ac:dyDescent="0.25">
      <c r="A173" s="128" t="s">
        <v>388</v>
      </c>
      <c r="B173" s="127" t="s">
        <v>389</v>
      </c>
      <c r="C173" s="42">
        <v>200</v>
      </c>
      <c r="D173" s="90">
        <v>516</v>
      </c>
      <c r="E173" s="90"/>
      <c r="F173" s="30">
        <f t="shared" si="20"/>
        <v>0</v>
      </c>
      <c r="G173" s="16">
        <f t="shared" si="21"/>
        <v>0</v>
      </c>
      <c r="H173" s="16"/>
      <c r="I173" s="42">
        <v>1</v>
      </c>
      <c r="J173" s="17"/>
      <c r="K173" s="96"/>
      <c r="L173" s="96"/>
      <c r="M173" s="96"/>
      <c r="N173" s="96"/>
      <c r="O173" s="96"/>
      <c r="P173" s="96"/>
      <c r="Q173" s="96"/>
      <c r="R173" s="96"/>
      <c r="S173" s="96"/>
      <c r="T173" s="96"/>
      <c r="U173" s="96"/>
      <c r="V173" s="96"/>
      <c r="W173" s="96"/>
      <c r="X173" s="96"/>
      <c r="Y173" s="96"/>
      <c r="Z173" s="96"/>
      <c r="AA173" s="96"/>
      <c r="AB173" s="96"/>
      <c r="AC173" s="96"/>
      <c r="AD173" s="96"/>
      <c r="AE173" s="96"/>
      <c r="AF173" s="96"/>
      <c r="AG173" s="96"/>
      <c r="AH173" s="96"/>
      <c r="AI173" s="96"/>
      <c r="AJ173" s="96"/>
      <c r="AK173" s="96"/>
      <c r="AL173" s="96"/>
      <c r="AM173" s="96"/>
      <c r="AN173" s="96"/>
      <c r="AO173" s="96"/>
      <c r="AP173" s="96"/>
      <c r="AQ173" s="96"/>
      <c r="AR173" s="96"/>
      <c r="AS173" s="96"/>
      <c r="AT173" s="96"/>
      <c r="AU173" s="96"/>
      <c r="AV173" s="96"/>
      <c r="AW173" s="96"/>
      <c r="AX173" s="96"/>
      <c r="AY173" s="96"/>
      <c r="AZ173" s="96"/>
      <c r="BA173" s="96"/>
      <c r="BB173" s="96"/>
      <c r="BC173" s="96"/>
      <c r="BD173" s="96"/>
      <c r="BE173" s="96"/>
      <c r="BF173" s="96"/>
      <c r="BG173" s="96"/>
      <c r="BH173" s="96"/>
      <c r="BI173" s="96"/>
      <c r="BJ173" s="96"/>
      <c r="BK173" s="96"/>
      <c r="BL173" s="96"/>
      <c r="BM173" s="96"/>
      <c r="BN173" s="96"/>
      <c r="BO173" s="96"/>
      <c r="BP173" s="96"/>
      <c r="BQ173" s="96"/>
      <c r="BR173" s="96"/>
      <c r="BS173" s="96"/>
      <c r="BT173" s="96"/>
      <c r="BU173" s="96"/>
      <c r="BV173" s="96"/>
      <c r="BW173" s="96"/>
      <c r="BX173" s="96"/>
      <c r="BY173" s="96"/>
    </row>
    <row r="174" spans="1:77" x14ac:dyDescent="0.25">
      <c r="A174" s="128" t="s">
        <v>390</v>
      </c>
      <c r="B174" s="127" t="s">
        <v>391</v>
      </c>
      <c r="C174" s="16">
        <v>205</v>
      </c>
      <c r="D174" s="90">
        <v>144</v>
      </c>
      <c r="E174" s="90"/>
      <c r="F174" s="30">
        <f t="shared" si="20"/>
        <v>0</v>
      </c>
      <c r="G174" s="16">
        <f t="shared" si="21"/>
        <v>0</v>
      </c>
      <c r="H174" s="16"/>
      <c r="I174" s="42">
        <v>1</v>
      </c>
      <c r="J174" s="17"/>
      <c r="K174" s="96"/>
      <c r="L174" s="96"/>
      <c r="M174" s="96"/>
      <c r="N174" s="96"/>
      <c r="O174" s="96"/>
      <c r="P174" s="96"/>
      <c r="Q174" s="96"/>
      <c r="R174" s="96"/>
      <c r="S174" s="96"/>
      <c r="T174" s="96"/>
      <c r="U174" s="96"/>
      <c r="V174" s="96"/>
      <c r="W174" s="96"/>
      <c r="X174" s="96"/>
      <c r="Y174" s="96"/>
      <c r="Z174" s="96"/>
      <c r="AA174" s="96"/>
      <c r="AB174" s="96"/>
      <c r="AC174" s="96"/>
      <c r="AD174" s="96"/>
      <c r="AE174" s="96"/>
      <c r="AF174" s="96"/>
      <c r="AG174" s="96"/>
      <c r="AH174" s="96"/>
      <c r="AI174" s="96"/>
      <c r="AJ174" s="96"/>
      <c r="AK174" s="96"/>
      <c r="AL174" s="96"/>
      <c r="AM174" s="96"/>
      <c r="AN174" s="96"/>
      <c r="AO174" s="96"/>
      <c r="AP174" s="96"/>
      <c r="AQ174" s="96"/>
      <c r="AR174" s="96"/>
      <c r="AS174" s="96"/>
      <c r="AT174" s="96"/>
      <c r="AU174" s="96"/>
      <c r="AV174" s="96"/>
      <c r="AW174" s="96"/>
      <c r="AX174" s="96"/>
      <c r="AY174" s="96"/>
      <c r="AZ174" s="96"/>
      <c r="BA174" s="96"/>
      <c r="BB174" s="96"/>
      <c r="BC174" s="96"/>
      <c r="BD174" s="96"/>
      <c r="BE174" s="96"/>
      <c r="BF174" s="96"/>
      <c r="BG174" s="96"/>
      <c r="BH174" s="96"/>
      <c r="BI174" s="96"/>
      <c r="BJ174" s="96"/>
      <c r="BK174" s="96"/>
      <c r="BL174" s="96"/>
      <c r="BM174" s="96"/>
      <c r="BN174" s="96"/>
      <c r="BO174" s="96"/>
      <c r="BP174" s="96"/>
      <c r="BQ174" s="96"/>
      <c r="BR174" s="96"/>
      <c r="BS174" s="96"/>
      <c r="BT174" s="96"/>
      <c r="BU174" s="96"/>
      <c r="BV174" s="96"/>
      <c r="BW174" s="96"/>
      <c r="BX174" s="96"/>
      <c r="BY174" s="96"/>
    </row>
    <row r="175" spans="1:77" x14ac:dyDescent="0.25">
      <c r="A175" s="180"/>
      <c r="B175" s="41"/>
      <c r="C175" s="16"/>
      <c r="D175" s="90"/>
      <c r="E175" s="41"/>
      <c r="F175" s="30"/>
      <c r="G175" s="16"/>
      <c r="H175" s="16"/>
      <c r="I175" s="16"/>
      <c r="J175" s="17"/>
      <c r="K175" s="96"/>
      <c r="L175" s="96"/>
      <c r="M175" s="96"/>
      <c r="N175" s="96"/>
      <c r="O175" s="96"/>
      <c r="P175" s="96"/>
      <c r="Q175" s="96"/>
      <c r="R175" s="96"/>
      <c r="S175" s="96"/>
      <c r="T175" s="96"/>
      <c r="U175" s="96"/>
      <c r="V175" s="96"/>
      <c r="W175" s="96"/>
      <c r="X175" s="96"/>
      <c r="Y175" s="96"/>
      <c r="Z175" s="96"/>
      <c r="AA175" s="96"/>
      <c r="AB175" s="96"/>
      <c r="AC175" s="96"/>
      <c r="AD175" s="96"/>
      <c r="AE175" s="96"/>
      <c r="AF175" s="96"/>
      <c r="AG175" s="96"/>
      <c r="AH175" s="96"/>
      <c r="AI175" s="96"/>
      <c r="AJ175" s="96"/>
      <c r="AK175" s="96"/>
      <c r="AL175" s="96"/>
      <c r="AM175" s="96"/>
      <c r="AN175" s="96"/>
      <c r="AO175" s="96"/>
      <c r="AP175" s="96"/>
      <c r="AQ175" s="96"/>
      <c r="AR175" s="96"/>
      <c r="AS175" s="96"/>
      <c r="AT175" s="96"/>
      <c r="AU175" s="96"/>
      <c r="AV175" s="96"/>
      <c r="AW175" s="96"/>
      <c r="AX175" s="96"/>
      <c r="AY175" s="96"/>
      <c r="AZ175" s="96"/>
      <c r="BA175" s="96"/>
      <c r="BB175" s="96"/>
      <c r="BC175" s="96"/>
      <c r="BD175" s="96"/>
      <c r="BE175" s="96"/>
      <c r="BF175" s="96"/>
      <c r="BG175" s="96"/>
      <c r="BH175" s="96"/>
      <c r="BI175" s="96"/>
      <c r="BJ175" s="96"/>
      <c r="BK175" s="96"/>
      <c r="BL175" s="96"/>
      <c r="BM175" s="96"/>
      <c r="BN175" s="96"/>
      <c r="BO175" s="96"/>
      <c r="BP175" s="96"/>
      <c r="BQ175" s="96"/>
      <c r="BR175" s="96"/>
      <c r="BS175" s="96"/>
      <c r="BT175" s="96"/>
      <c r="BU175" s="96"/>
      <c r="BV175" s="96"/>
      <c r="BW175" s="96"/>
      <c r="BX175" s="96"/>
      <c r="BY175" s="96"/>
    </row>
    <row r="176" spans="1:77" x14ac:dyDescent="0.25">
      <c r="A176" s="180"/>
      <c r="B176" s="41"/>
      <c r="C176" s="16"/>
      <c r="D176" s="90"/>
      <c r="E176" s="41"/>
      <c r="F176" s="30"/>
      <c r="G176" s="16"/>
      <c r="H176" s="16"/>
      <c r="I176" s="16"/>
      <c r="J176" s="17"/>
      <c r="K176" s="96"/>
      <c r="L176" s="96"/>
      <c r="M176" s="96"/>
      <c r="N176" s="96"/>
      <c r="O176" s="96"/>
      <c r="P176" s="96"/>
      <c r="Q176" s="96"/>
      <c r="R176" s="96"/>
      <c r="S176" s="96"/>
      <c r="T176" s="96"/>
      <c r="U176" s="96"/>
      <c r="V176" s="96"/>
      <c r="W176" s="96"/>
      <c r="X176" s="96"/>
      <c r="Y176" s="96"/>
      <c r="Z176" s="96"/>
      <c r="AA176" s="96"/>
      <c r="AB176" s="96"/>
      <c r="AC176" s="96"/>
      <c r="AD176" s="96"/>
      <c r="AE176" s="96"/>
      <c r="AF176" s="96"/>
      <c r="AG176" s="96"/>
      <c r="AH176" s="96"/>
      <c r="AI176" s="96"/>
      <c r="AJ176" s="96"/>
      <c r="AK176" s="96"/>
      <c r="AL176" s="96"/>
      <c r="AM176" s="96"/>
      <c r="AN176" s="96"/>
      <c r="AO176" s="96"/>
      <c r="AP176" s="96"/>
      <c r="AQ176" s="96"/>
      <c r="AR176" s="96"/>
      <c r="AS176" s="96"/>
      <c r="AT176" s="96"/>
      <c r="AU176" s="96"/>
      <c r="AV176" s="96"/>
      <c r="AW176" s="96"/>
      <c r="AX176" s="96"/>
      <c r="AY176" s="96"/>
      <c r="AZ176" s="96"/>
      <c r="BA176" s="96"/>
      <c r="BB176" s="96"/>
      <c r="BC176" s="96"/>
      <c r="BD176" s="96"/>
      <c r="BE176" s="96"/>
      <c r="BF176" s="96"/>
      <c r="BG176" s="96"/>
      <c r="BH176" s="96"/>
      <c r="BI176" s="96"/>
      <c r="BJ176" s="96"/>
      <c r="BK176" s="96"/>
      <c r="BL176" s="96"/>
      <c r="BM176" s="96"/>
      <c r="BN176" s="96"/>
      <c r="BO176" s="96"/>
      <c r="BP176" s="96"/>
      <c r="BQ176" s="96"/>
      <c r="BR176" s="96"/>
      <c r="BS176" s="96"/>
      <c r="BT176" s="96"/>
      <c r="BU176" s="96"/>
      <c r="BV176" s="96"/>
      <c r="BW176" s="96"/>
      <c r="BX176" s="96"/>
      <c r="BY176" s="96"/>
    </row>
    <row r="177" spans="1:77" x14ac:dyDescent="0.25">
      <c r="A177" s="180"/>
      <c r="B177" s="41"/>
      <c r="C177" s="16"/>
      <c r="D177" s="90"/>
      <c r="E177" s="41"/>
      <c r="F177" s="30"/>
      <c r="G177" s="16"/>
      <c r="H177" s="16"/>
      <c r="I177" s="16"/>
      <c r="J177" s="17"/>
      <c r="K177" s="96" t="s">
        <v>331</v>
      </c>
      <c r="L177" s="96"/>
      <c r="M177" s="96"/>
      <c r="N177" s="96"/>
      <c r="O177" s="96"/>
      <c r="P177" s="96"/>
      <c r="Q177" s="96"/>
      <c r="R177" s="96"/>
      <c r="S177" s="96"/>
      <c r="T177" s="96"/>
      <c r="U177" s="96"/>
      <c r="V177" s="96"/>
      <c r="W177" s="96"/>
      <c r="X177" s="96"/>
      <c r="Y177" s="96"/>
      <c r="Z177" s="96"/>
      <c r="AA177" s="96"/>
      <c r="AB177" s="96"/>
      <c r="AC177" s="96"/>
      <c r="AD177" s="96"/>
      <c r="AE177" s="96"/>
      <c r="AF177" s="96"/>
      <c r="AG177" s="96"/>
      <c r="AH177" s="96"/>
      <c r="AI177" s="96"/>
      <c r="AJ177" s="96"/>
      <c r="AK177" s="96"/>
      <c r="AL177" s="96"/>
      <c r="AM177" s="96"/>
      <c r="AN177" s="96"/>
      <c r="AO177" s="96"/>
      <c r="AP177" s="96"/>
      <c r="AQ177" s="96"/>
      <c r="AR177" s="96"/>
      <c r="AS177" s="96"/>
      <c r="AT177" s="96"/>
      <c r="AU177" s="96"/>
      <c r="AV177" s="96"/>
      <c r="AW177" s="96"/>
      <c r="AX177" s="96"/>
      <c r="AY177" s="96"/>
      <c r="AZ177" s="96"/>
      <c r="BA177" s="96"/>
      <c r="BB177" s="96"/>
      <c r="BC177" s="96"/>
      <c r="BD177" s="96"/>
      <c r="BE177" s="96"/>
      <c r="BF177" s="96"/>
      <c r="BG177" s="96"/>
      <c r="BH177" s="96"/>
      <c r="BI177" s="96"/>
      <c r="BJ177" s="96"/>
      <c r="BK177" s="96"/>
      <c r="BL177" s="96"/>
      <c r="BM177" s="96"/>
      <c r="BN177" s="96"/>
      <c r="BO177" s="96"/>
      <c r="BP177" s="96"/>
      <c r="BQ177" s="96"/>
      <c r="BR177" s="96"/>
      <c r="BS177" s="96"/>
      <c r="BT177" s="96"/>
      <c r="BU177" s="96"/>
      <c r="BV177" s="96"/>
      <c r="BW177" s="96"/>
      <c r="BX177" s="96"/>
      <c r="BY177" s="96"/>
    </row>
    <row r="178" spans="1:77" ht="52.5" x14ac:dyDescent="0.25">
      <c r="A178" s="182" t="s">
        <v>307</v>
      </c>
      <c r="B178" s="41"/>
      <c r="C178" s="16"/>
      <c r="D178" s="90"/>
      <c r="E178" s="41"/>
      <c r="F178" s="30"/>
      <c r="G178" s="16"/>
      <c r="H178" s="16"/>
      <c r="I178" s="16"/>
      <c r="J178" s="17"/>
      <c r="K178" s="96" t="s">
        <v>331</v>
      </c>
      <c r="L178" s="96"/>
      <c r="M178" s="96"/>
      <c r="N178" s="96"/>
      <c r="O178" s="96"/>
      <c r="P178" s="96"/>
      <c r="Q178" s="96"/>
      <c r="R178" s="96"/>
      <c r="S178" s="96"/>
      <c r="T178" s="96"/>
      <c r="U178" s="96"/>
      <c r="V178" s="96"/>
      <c r="W178" s="96"/>
      <c r="X178" s="96"/>
      <c r="Y178" s="96"/>
      <c r="Z178" s="96"/>
      <c r="AA178" s="96"/>
      <c r="AB178" s="96"/>
      <c r="AC178" s="96"/>
      <c r="AD178" s="96"/>
      <c r="AE178" s="96"/>
      <c r="AF178" s="96"/>
      <c r="AG178" s="96"/>
      <c r="AH178" s="96"/>
      <c r="AI178" s="96"/>
      <c r="AJ178" s="96"/>
      <c r="AK178" s="96"/>
      <c r="AL178" s="96"/>
      <c r="AM178" s="96"/>
      <c r="AN178" s="96"/>
      <c r="AO178" s="96"/>
      <c r="AP178" s="96"/>
      <c r="AQ178" s="96"/>
      <c r="AR178" s="96"/>
      <c r="AS178" s="96"/>
      <c r="AT178" s="96"/>
      <c r="AU178" s="96"/>
      <c r="AV178" s="96"/>
      <c r="AW178" s="96"/>
      <c r="AX178" s="96"/>
      <c r="AY178" s="96"/>
      <c r="AZ178" s="96"/>
      <c r="BA178" s="96"/>
      <c r="BB178" s="96"/>
      <c r="BC178" s="96"/>
      <c r="BD178" s="96"/>
      <c r="BE178" s="96"/>
      <c r="BF178" s="96"/>
      <c r="BG178" s="96"/>
      <c r="BH178" s="96"/>
      <c r="BI178" s="96"/>
      <c r="BJ178" s="96"/>
      <c r="BK178" s="96"/>
      <c r="BL178" s="96"/>
      <c r="BM178" s="96"/>
      <c r="BN178" s="96"/>
      <c r="BO178" s="96"/>
      <c r="BP178" s="96"/>
      <c r="BQ178" s="96"/>
      <c r="BR178" s="96"/>
      <c r="BS178" s="96"/>
      <c r="BT178" s="96"/>
      <c r="BU178" s="96"/>
      <c r="BV178" s="96"/>
      <c r="BW178" s="96"/>
      <c r="BX178" s="96"/>
      <c r="BY178" s="96"/>
    </row>
    <row r="179" spans="1:77" x14ac:dyDescent="0.25">
      <c r="A179" s="180" t="s">
        <v>308</v>
      </c>
      <c r="B179" s="41" t="s">
        <v>309</v>
      </c>
      <c r="C179" s="16">
        <v>1000</v>
      </c>
      <c r="D179" s="90">
        <v>480</v>
      </c>
      <c r="E179" s="41"/>
      <c r="F179" s="30">
        <f>E179*D179</f>
        <v>0</v>
      </c>
      <c r="G179" s="16">
        <f>C179*E179</f>
        <v>0</v>
      </c>
      <c r="H179" s="16"/>
      <c r="I179" s="16">
        <v>1</v>
      </c>
      <c r="J179" s="31" t="s">
        <v>310</v>
      </c>
      <c r="K179" s="96" t="s">
        <v>331</v>
      </c>
      <c r="L179" s="96"/>
      <c r="M179" s="96"/>
      <c r="N179" s="96"/>
      <c r="O179" s="96"/>
      <c r="P179" s="96"/>
      <c r="Q179" s="96"/>
      <c r="R179" s="96"/>
      <c r="S179" s="96"/>
      <c r="T179" s="96"/>
      <c r="U179" s="96"/>
      <c r="V179" s="96"/>
      <c r="W179" s="96"/>
      <c r="X179" s="96"/>
      <c r="Y179" s="96"/>
      <c r="Z179" s="96"/>
      <c r="AA179" s="96"/>
      <c r="AB179" s="96"/>
      <c r="AC179" s="96"/>
      <c r="AD179" s="96"/>
      <c r="AE179" s="96"/>
      <c r="AF179" s="96"/>
      <c r="AG179" s="96"/>
      <c r="AH179" s="96"/>
      <c r="AI179" s="96"/>
      <c r="AJ179" s="96"/>
      <c r="AK179" s="96"/>
      <c r="AL179" s="96"/>
      <c r="AM179" s="96"/>
      <c r="AN179" s="96"/>
      <c r="AO179" s="96"/>
      <c r="AP179" s="96"/>
      <c r="AQ179" s="96"/>
      <c r="AR179" s="96"/>
      <c r="AS179" s="96"/>
      <c r="AT179" s="96"/>
      <c r="AU179" s="96"/>
      <c r="AV179" s="96"/>
      <c r="AW179" s="96"/>
      <c r="AX179" s="96"/>
      <c r="AY179" s="96"/>
      <c r="AZ179" s="96"/>
      <c r="BA179" s="96"/>
      <c r="BB179" s="96"/>
      <c r="BC179" s="96"/>
      <c r="BD179" s="96"/>
      <c r="BE179" s="96"/>
      <c r="BF179" s="96"/>
      <c r="BG179" s="96"/>
      <c r="BH179" s="96"/>
      <c r="BI179" s="96"/>
      <c r="BJ179" s="96"/>
      <c r="BK179" s="96"/>
      <c r="BL179" s="96"/>
      <c r="BM179" s="96"/>
      <c r="BN179" s="96"/>
      <c r="BO179" s="96"/>
      <c r="BP179" s="96"/>
      <c r="BQ179" s="96"/>
      <c r="BR179" s="96"/>
      <c r="BS179" s="96"/>
      <c r="BT179" s="96"/>
      <c r="BU179" s="96"/>
      <c r="BV179" s="96"/>
      <c r="BW179" s="96"/>
      <c r="BX179" s="96"/>
      <c r="BY179" s="96"/>
    </row>
    <row r="180" spans="1:77" x14ac:dyDescent="0.25">
      <c r="A180" s="180" t="s">
        <v>311</v>
      </c>
      <c r="B180" s="41" t="s">
        <v>312</v>
      </c>
      <c r="C180" s="16">
        <v>1000</v>
      </c>
      <c r="D180" s="90">
        <v>660</v>
      </c>
      <c r="E180" s="41"/>
      <c r="F180" s="30">
        <f>E180*D180</f>
        <v>0</v>
      </c>
      <c r="G180" s="16">
        <f>C180*E180</f>
        <v>0</v>
      </c>
      <c r="H180" s="58"/>
      <c r="I180" s="16">
        <v>1</v>
      </c>
      <c r="J180" s="31" t="s">
        <v>313</v>
      </c>
      <c r="K180" s="96" t="s">
        <v>331</v>
      </c>
      <c r="L180" s="96"/>
      <c r="M180" s="96"/>
      <c r="N180" s="96"/>
      <c r="O180" s="96"/>
      <c r="P180" s="96"/>
      <c r="Q180" s="96"/>
      <c r="R180" s="96"/>
      <c r="S180" s="96"/>
      <c r="T180" s="96"/>
      <c r="U180" s="96"/>
      <c r="V180" s="96"/>
      <c r="W180" s="96"/>
      <c r="X180" s="96"/>
      <c r="Y180" s="96"/>
      <c r="Z180" s="96"/>
      <c r="AA180" s="96"/>
      <c r="AB180" s="96"/>
      <c r="AC180" s="96"/>
      <c r="AD180" s="96"/>
      <c r="AE180" s="96"/>
      <c r="AF180" s="96"/>
      <c r="AG180" s="96"/>
      <c r="AH180" s="96"/>
      <c r="AI180" s="96"/>
      <c r="AJ180" s="96"/>
      <c r="AK180" s="96"/>
      <c r="AL180" s="96"/>
      <c r="AM180" s="96"/>
      <c r="AN180" s="96"/>
      <c r="AO180" s="96"/>
      <c r="AP180" s="96"/>
      <c r="AQ180" s="96"/>
      <c r="AR180" s="96"/>
      <c r="AS180" s="96"/>
      <c r="AT180" s="96"/>
      <c r="AU180" s="96"/>
      <c r="AV180" s="96"/>
      <c r="AW180" s="96"/>
      <c r="AX180" s="96"/>
      <c r="AY180" s="96"/>
      <c r="AZ180" s="96"/>
      <c r="BA180" s="96"/>
      <c r="BB180" s="96"/>
      <c r="BC180" s="96"/>
      <c r="BD180" s="96"/>
      <c r="BE180" s="96"/>
      <c r="BF180" s="96"/>
      <c r="BG180" s="96"/>
      <c r="BH180" s="96"/>
      <c r="BI180" s="96"/>
      <c r="BJ180" s="96"/>
      <c r="BK180" s="96"/>
      <c r="BL180" s="96"/>
      <c r="BM180" s="96"/>
      <c r="BN180" s="96"/>
      <c r="BO180" s="96"/>
      <c r="BP180" s="96"/>
      <c r="BQ180" s="96"/>
      <c r="BR180" s="96"/>
      <c r="BS180" s="96"/>
      <c r="BT180" s="96"/>
      <c r="BU180" s="96"/>
      <c r="BV180" s="96"/>
      <c r="BW180" s="96"/>
      <c r="BX180" s="96"/>
      <c r="BY180" s="96"/>
    </row>
    <row r="181" spans="1:77" x14ac:dyDescent="0.25">
      <c r="A181" s="198"/>
      <c r="B181" s="8"/>
      <c r="C181" s="7"/>
      <c r="D181" s="90"/>
      <c r="E181" s="41"/>
      <c r="F181" s="64"/>
      <c r="G181" s="7"/>
      <c r="H181" s="58"/>
      <c r="I181" s="58"/>
      <c r="J181" s="75"/>
      <c r="K181" s="96" t="s">
        <v>331</v>
      </c>
      <c r="L181" s="96"/>
      <c r="M181" s="96"/>
      <c r="N181" s="96"/>
      <c r="O181" s="96"/>
      <c r="P181" s="96"/>
      <c r="Q181" s="96"/>
      <c r="R181" s="96"/>
      <c r="S181" s="96"/>
      <c r="T181" s="96"/>
      <c r="U181" s="96"/>
      <c r="V181" s="96"/>
      <c r="W181" s="96"/>
      <c r="X181" s="96"/>
      <c r="Y181" s="96"/>
      <c r="Z181" s="96"/>
      <c r="AA181" s="96"/>
      <c r="AB181" s="96"/>
      <c r="AC181" s="96"/>
      <c r="AD181" s="96"/>
      <c r="AE181" s="96"/>
      <c r="AF181" s="96"/>
      <c r="AG181" s="96"/>
      <c r="AH181" s="96"/>
      <c r="AI181" s="96"/>
      <c r="AJ181" s="96"/>
      <c r="AK181" s="96"/>
      <c r="AL181" s="96"/>
      <c r="AM181" s="96"/>
      <c r="AN181" s="96"/>
      <c r="AO181" s="96"/>
      <c r="AP181" s="96"/>
      <c r="AQ181" s="96"/>
      <c r="AR181" s="96"/>
      <c r="AS181" s="96"/>
      <c r="AT181" s="96"/>
      <c r="AU181" s="96"/>
      <c r="AV181" s="96"/>
      <c r="AW181" s="96"/>
      <c r="AX181" s="96"/>
      <c r="AY181" s="96"/>
      <c r="AZ181" s="96"/>
      <c r="BA181" s="96"/>
      <c r="BB181" s="96"/>
      <c r="BC181" s="96"/>
      <c r="BD181" s="96"/>
      <c r="BE181" s="96"/>
      <c r="BF181" s="96"/>
      <c r="BG181" s="96"/>
      <c r="BH181" s="96"/>
      <c r="BI181" s="96"/>
      <c r="BJ181" s="96"/>
      <c r="BK181" s="96"/>
      <c r="BL181" s="96"/>
      <c r="BM181" s="96"/>
      <c r="BN181" s="96"/>
      <c r="BO181" s="96"/>
      <c r="BP181" s="96"/>
      <c r="BQ181" s="96"/>
      <c r="BR181" s="96"/>
      <c r="BS181" s="96"/>
      <c r="BT181" s="96"/>
      <c r="BU181" s="96"/>
      <c r="BV181" s="96"/>
      <c r="BW181" s="96"/>
      <c r="BX181" s="96"/>
      <c r="BY181" s="96"/>
    </row>
    <row r="182" spans="1:77" ht="52.5" x14ac:dyDescent="0.25">
      <c r="A182" s="182" t="s">
        <v>314</v>
      </c>
      <c r="B182" s="41"/>
      <c r="C182" s="16"/>
      <c r="D182" s="95"/>
      <c r="E182" s="24"/>
      <c r="F182" s="30"/>
      <c r="G182" s="16"/>
      <c r="H182" s="76"/>
      <c r="I182" s="58"/>
      <c r="J182" s="17"/>
      <c r="K182" s="96" t="s">
        <v>331</v>
      </c>
      <c r="L182" s="96"/>
      <c r="M182" s="96"/>
      <c r="N182" s="96"/>
      <c r="O182" s="96"/>
      <c r="P182" s="96"/>
      <c r="Q182" s="96"/>
      <c r="R182" s="96"/>
      <c r="S182" s="96"/>
      <c r="T182" s="96"/>
      <c r="U182" s="96"/>
      <c r="V182" s="96"/>
      <c r="W182" s="96"/>
      <c r="X182" s="96"/>
      <c r="Y182" s="96"/>
      <c r="Z182" s="96"/>
      <c r="AA182" s="96"/>
      <c r="AB182" s="96"/>
      <c r="AC182" s="96"/>
      <c r="AD182" s="96"/>
      <c r="AE182" s="96"/>
      <c r="AF182" s="96"/>
      <c r="AG182" s="96"/>
      <c r="AH182" s="96"/>
      <c r="AI182" s="96"/>
      <c r="AJ182" s="96"/>
      <c r="AK182" s="96"/>
      <c r="AL182" s="96"/>
      <c r="AM182" s="96"/>
      <c r="AN182" s="96"/>
      <c r="AO182" s="96"/>
      <c r="AP182" s="96"/>
      <c r="AQ182" s="96"/>
      <c r="AR182" s="96"/>
      <c r="AS182" s="96"/>
      <c r="AT182" s="96"/>
      <c r="AU182" s="96"/>
      <c r="AV182" s="96"/>
      <c r="AW182" s="96"/>
      <c r="AX182" s="96"/>
      <c r="AY182" s="96"/>
      <c r="AZ182" s="96"/>
      <c r="BA182" s="96"/>
      <c r="BB182" s="96"/>
      <c r="BC182" s="96"/>
      <c r="BD182" s="96"/>
      <c r="BE182" s="96"/>
      <c r="BF182" s="96"/>
      <c r="BG182" s="96"/>
      <c r="BH182" s="96"/>
      <c r="BI182" s="96"/>
      <c r="BJ182" s="96"/>
      <c r="BK182" s="96"/>
      <c r="BL182" s="96"/>
      <c r="BM182" s="96"/>
      <c r="BN182" s="96"/>
      <c r="BO182" s="96"/>
      <c r="BP182" s="96"/>
      <c r="BQ182" s="96"/>
      <c r="BR182" s="96"/>
      <c r="BS182" s="96"/>
      <c r="BT182" s="96"/>
      <c r="BU182" s="96"/>
      <c r="BV182" s="96"/>
      <c r="BW182" s="96"/>
      <c r="BX182" s="96"/>
      <c r="BY182" s="96"/>
    </row>
    <row r="183" spans="1:77" x14ac:dyDescent="0.25">
      <c r="A183" s="180" t="s">
        <v>315</v>
      </c>
      <c r="B183" s="41" t="s">
        <v>316</v>
      </c>
      <c r="C183" s="16">
        <v>230</v>
      </c>
      <c r="D183" s="90">
        <v>132</v>
      </c>
      <c r="E183" s="41"/>
      <c r="F183" s="30">
        <f>D183*E183</f>
        <v>0</v>
      </c>
      <c r="G183" s="16">
        <f>C183*E183</f>
        <v>0</v>
      </c>
      <c r="H183" s="58"/>
      <c r="I183" s="58"/>
      <c r="J183" s="17"/>
      <c r="K183" s="96" t="s">
        <v>331</v>
      </c>
      <c r="L183" s="96"/>
      <c r="M183" s="96"/>
      <c r="N183" s="96"/>
      <c r="O183" s="96"/>
      <c r="P183" s="96"/>
      <c r="Q183" s="96"/>
      <c r="R183" s="96"/>
      <c r="S183" s="96"/>
      <c r="T183" s="96"/>
      <c r="U183" s="96"/>
      <c r="V183" s="96"/>
      <c r="W183" s="96"/>
      <c r="X183" s="96"/>
      <c r="Y183" s="96"/>
      <c r="Z183" s="96"/>
      <c r="AA183" s="96"/>
      <c r="AB183" s="96"/>
      <c r="AC183" s="96"/>
      <c r="AD183" s="96"/>
      <c r="AE183" s="96"/>
      <c r="AF183" s="96"/>
      <c r="AG183" s="96"/>
      <c r="AH183" s="96"/>
      <c r="AI183" s="96"/>
      <c r="AJ183" s="96"/>
      <c r="AK183" s="96"/>
      <c r="AL183" s="96"/>
      <c r="AM183" s="96"/>
      <c r="AN183" s="96"/>
      <c r="AO183" s="96"/>
      <c r="AP183" s="96"/>
      <c r="AQ183" s="96"/>
      <c r="AR183" s="96"/>
      <c r="AS183" s="96"/>
      <c r="AT183" s="96"/>
      <c r="AU183" s="96"/>
      <c r="AV183" s="96"/>
      <c r="AW183" s="96"/>
      <c r="AX183" s="96"/>
      <c r="AY183" s="96"/>
      <c r="AZ183" s="96"/>
      <c r="BA183" s="96"/>
      <c r="BB183" s="96"/>
      <c r="BC183" s="96"/>
      <c r="BD183" s="96"/>
      <c r="BE183" s="96"/>
      <c r="BF183" s="96"/>
      <c r="BG183" s="96"/>
      <c r="BH183" s="96"/>
      <c r="BI183" s="96"/>
      <c r="BJ183" s="96"/>
      <c r="BK183" s="96"/>
      <c r="BL183" s="96"/>
      <c r="BM183" s="96"/>
      <c r="BN183" s="96"/>
      <c r="BO183" s="96"/>
      <c r="BP183" s="96"/>
      <c r="BQ183" s="96"/>
      <c r="BR183" s="96"/>
      <c r="BS183" s="96"/>
      <c r="BT183" s="96"/>
      <c r="BU183" s="96"/>
      <c r="BV183" s="96"/>
      <c r="BW183" s="96"/>
      <c r="BX183" s="96"/>
      <c r="BY183" s="96"/>
    </row>
    <row r="184" spans="1:77" x14ac:dyDescent="0.25">
      <c r="A184" s="180" t="s">
        <v>317</v>
      </c>
      <c r="B184" s="41" t="s">
        <v>318</v>
      </c>
      <c r="C184" s="16">
        <v>100</v>
      </c>
      <c r="D184" s="90">
        <v>120</v>
      </c>
      <c r="E184" s="41"/>
      <c r="F184" s="30">
        <f>D184*E184</f>
        <v>0</v>
      </c>
      <c r="G184" s="16">
        <f>C184*E184</f>
        <v>0</v>
      </c>
      <c r="H184" s="58"/>
      <c r="I184" s="58"/>
      <c r="J184" s="17"/>
      <c r="K184" s="96" t="s">
        <v>331</v>
      </c>
      <c r="L184" s="96"/>
      <c r="M184" s="96"/>
      <c r="N184" s="96"/>
      <c r="O184" s="96"/>
      <c r="P184" s="96"/>
      <c r="Q184" s="96"/>
      <c r="R184" s="96"/>
      <c r="S184" s="96"/>
      <c r="T184" s="96"/>
      <c r="U184" s="96"/>
      <c r="V184" s="96"/>
      <c r="W184" s="96"/>
      <c r="X184" s="96"/>
      <c r="Y184" s="96"/>
      <c r="Z184" s="96"/>
      <c r="AA184" s="96"/>
      <c r="AB184" s="96"/>
      <c r="AC184" s="96"/>
      <c r="AD184" s="96"/>
      <c r="AE184" s="96"/>
      <c r="AF184" s="96"/>
      <c r="AG184" s="96"/>
      <c r="AH184" s="96"/>
      <c r="AI184" s="96"/>
      <c r="AJ184" s="96"/>
      <c r="AK184" s="96"/>
      <c r="AL184" s="96"/>
      <c r="AM184" s="96"/>
      <c r="AN184" s="96"/>
      <c r="AO184" s="96"/>
      <c r="AP184" s="96"/>
      <c r="AQ184" s="96"/>
      <c r="AR184" s="96"/>
      <c r="AS184" s="96"/>
      <c r="AT184" s="96"/>
      <c r="AU184" s="96"/>
      <c r="AV184" s="96"/>
      <c r="AW184" s="96"/>
      <c r="AX184" s="96"/>
      <c r="AY184" s="96"/>
      <c r="AZ184" s="96"/>
      <c r="BA184" s="96"/>
      <c r="BB184" s="96"/>
      <c r="BC184" s="96"/>
      <c r="BD184" s="96"/>
      <c r="BE184" s="96"/>
      <c r="BF184" s="96"/>
      <c r="BG184" s="96"/>
      <c r="BH184" s="96"/>
      <c r="BI184" s="96"/>
      <c r="BJ184" s="96"/>
      <c r="BK184" s="96"/>
      <c r="BL184" s="96"/>
      <c r="BM184" s="96"/>
      <c r="BN184" s="96"/>
      <c r="BO184" s="96"/>
      <c r="BP184" s="96"/>
      <c r="BQ184" s="96"/>
      <c r="BR184" s="96"/>
      <c r="BS184" s="96"/>
      <c r="BT184" s="96"/>
      <c r="BU184" s="96"/>
      <c r="BV184" s="96"/>
      <c r="BW184" s="96"/>
      <c r="BX184" s="96"/>
      <c r="BY184" s="96"/>
    </row>
    <row r="185" spans="1:77" x14ac:dyDescent="0.25">
      <c r="A185" s="180" t="s">
        <v>319</v>
      </c>
      <c r="B185" s="41" t="s">
        <v>319</v>
      </c>
      <c r="C185" s="16">
        <v>240</v>
      </c>
      <c r="D185" s="90">
        <v>108</v>
      </c>
      <c r="E185" s="41"/>
      <c r="F185" s="30">
        <f>D185*E185</f>
        <v>0</v>
      </c>
      <c r="G185" s="16">
        <f>C185*E185</f>
        <v>0</v>
      </c>
      <c r="H185" s="58"/>
      <c r="I185" s="58"/>
      <c r="J185" s="31" t="s">
        <v>320</v>
      </c>
      <c r="K185" s="96" t="s">
        <v>331</v>
      </c>
      <c r="L185" s="96"/>
      <c r="M185" s="96"/>
      <c r="N185" s="96"/>
      <c r="O185" s="96"/>
      <c r="P185" s="96"/>
      <c r="Q185" s="96"/>
      <c r="R185" s="96"/>
      <c r="S185" s="96"/>
      <c r="T185" s="96"/>
      <c r="U185" s="96"/>
      <c r="V185" s="96"/>
      <c r="W185" s="96"/>
      <c r="X185" s="96"/>
      <c r="Y185" s="96"/>
      <c r="Z185" s="96"/>
      <c r="AA185" s="96"/>
      <c r="AB185" s="96"/>
      <c r="AC185" s="96"/>
      <c r="AD185" s="96"/>
      <c r="AE185" s="96"/>
      <c r="AF185" s="96"/>
      <c r="AG185" s="96"/>
      <c r="AH185" s="96"/>
      <c r="AI185" s="96"/>
      <c r="AJ185" s="96"/>
      <c r="AK185" s="96"/>
      <c r="AL185" s="96"/>
      <c r="AM185" s="96"/>
      <c r="AN185" s="96"/>
      <c r="AO185" s="96"/>
      <c r="AP185" s="96"/>
      <c r="AQ185" s="96"/>
      <c r="AR185" s="96"/>
      <c r="AS185" s="96"/>
      <c r="AT185" s="96"/>
      <c r="AU185" s="96"/>
      <c r="AV185" s="96"/>
      <c r="AW185" s="96"/>
      <c r="AX185" s="96"/>
      <c r="AY185" s="96"/>
      <c r="AZ185" s="96"/>
      <c r="BA185" s="96"/>
      <c r="BB185" s="96"/>
      <c r="BC185" s="96"/>
      <c r="BD185" s="96"/>
      <c r="BE185" s="96"/>
      <c r="BF185" s="96"/>
      <c r="BG185" s="96"/>
      <c r="BH185" s="96"/>
      <c r="BI185" s="96"/>
      <c r="BJ185" s="96"/>
      <c r="BK185" s="96"/>
      <c r="BL185" s="96"/>
      <c r="BM185" s="96"/>
      <c r="BN185" s="96"/>
      <c r="BO185" s="96"/>
      <c r="BP185" s="96"/>
      <c r="BQ185" s="96"/>
      <c r="BR185" s="96"/>
      <c r="BS185" s="96"/>
      <c r="BT185" s="96"/>
      <c r="BU185" s="96"/>
      <c r="BV185" s="96"/>
      <c r="BW185" s="96"/>
      <c r="BX185" s="96"/>
      <c r="BY185" s="96"/>
    </row>
    <row r="186" spans="1:77" x14ac:dyDescent="0.25">
      <c r="A186" s="180" t="s">
        <v>321</v>
      </c>
      <c r="B186" s="41"/>
      <c r="C186" s="16">
        <v>100</v>
      </c>
      <c r="D186" s="90">
        <v>108</v>
      </c>
      <c r="E186" s="41"/>
      <c r="F186" s="30">
        <f>D186*E186</f>
        <v>0</v>
      </c>
      <c r="G186" s="16">
        <f>C186*E186</f>
        <v>0</v>
      </c>
      <c r="H186" s="16"/>
      <c r="I186" s="16"/>
      <c r="J186" s="31" t="s">
        <v>320</v>
      </c>
      <c r="K186" s="96" t="s">
        <v>331</v>
      </c>
      <c r="L186" s="96"/>
      <c r="M186" s="96"/>
      <c r="N186" s="96"/>
      <c r="O186" s="96"/>
      <c r="P186" s="96"/>
      <c r="Q186" s="96"/>
      <c r="R186" s="96"/>
      <c r="S186" s="96"/>
      <c r="T186" s="96"/>
      <c r="U186" s="96"/>
      <c r="V186" s="96"/>
      <c r="W186" s="96"/>
      <c r="X186" s="96"/>
      <c r="Y186" s="96"/>
      <c r="Z186" s="96"/>
      <c r="AA186" s="96"/>
      <c r="AB186" s="96"/>
      <c r="AC186" s="96"/>
      <c r="AD186" s="96"/>
      <c r="AE186" s="96"/>
      <c r="AF186" s="96"/>
      <c r="AG186" s="96"/>
      <c r="AH186" s="96"/>
      <c r="AI186" s="96"/>
      <c r="AJ186" s="96"/>
      <c r="AK186" s="96"/>
      <c r="AL186" s="96"/>
      <c r="AM186" s="96"/>
      <c r="AN186" s="96"/>
      <c r="AO186" s="96"/>
      <c r="AP186" s="96"/>
      <c r="AQ186" s="96"/>
      <c r="AR186" s="96"/>
      <c r="AS186" s="96"/>
      <c r="AT186" s="96"/>
      <c r="AU186" s="96"/>
      <c r="AV186" s="96"/>
      <c r="AW186" s="96"/>
      <c r="AX186" s="96"/>
      <c r="AY186" s="96"/>
      <c r="AZ186" s="96"/>
      <c r="BA186" s="96"/>
      <c r="BB186" s="96"/>
      <c r="BC186" s="96"/>
      <c r="BD186" s="96"/>
      <c r="BE186" s="96"/>
      <c r="BF186" s="96"/>
      <c r="BG186" s="96"/>
      <c r="BH186" s="96"/>
      <c r="BI186" s="96"/>
      <c r="BJ186" s="96"/>
      <c r="BK186" s="96"/>
      <c r="BL186" s="96"/>
      <c r="BM186" s="96"/>
      <c r="BN186" s="96"/>
      <c r="BO186" s="96"/>
      <c r="BP186" s="96"/>
      <c r="BQ186" s="96"/>
      <c r="BR186" s="96"/>
      <c r="BS186" s="96"/>
      <c r="BT186" s="96"/>
      <c r="BU186" s="96"/>
      <c r="BV186" s="96"/>
      <c r="BW186" s="96"/>
      <c r="BX186" s="96"/>
      <c r="BY186" s="96"/>
    </row>
    <row r="187" spans="1:77" x14ac:dyDescent="0.25">
      <c r="A187" s="180"/>
      <c r="B187" s="41"/>
      <c r="C187" s="16"/>
      <c r="D187" s="90"/>
      <c r="E187" s="41"/>
      <c r="F187" s="30"/>
      <c r="G187" s="16"/>
      <c r="H187" s="16"/>
      <c r="I187" s="16"/>
      <c r="J187" s="31" t="s">
        <v>322</v>
      </c>
      <c r="K187" s="96" t="s">
        <v>331</v>
      </c>
      <c r="L187" s="96"/>
      <c r="M187" s="96"/>
      <c r="N187" s="96"/>
      <c r="O187" s="96"/>
      <c r="P187" s="96"/>
      <c r="Q187" s="96"/>
      <c r="R187" s="96"/>
      <c r="S187" s="96"/>
      <c r="T187" s="96"/>
      <c r="U187" s="96"/>
      <c r="V187" s="96"/>
      <c r="W187" s="96"/>
      <c r="X187" s="96"/>
      <c r="Y187" s="96"/>
      <c r="Z187" s="96"/>
      <c r="AA187" s="96"/>
      <c r="AB187" s="96"/>
      <c r="AC187" s="96"/>
      <c r="AD187" s="96"/>
      <c r="AE187" s="96"/>
      <c r="AF187" s="96"/>
      <c r="AG187" s="96"/>
      <c r="AH187" s="96"/>
      <c r="AI187" s="96"/>
      <c r="AJ187" s="96"/>
      <c r="AK187" s="96"/>
      <c r="AL187" s="96"/>
      <c r="AM187" s="96"/>
      <c r="AN187" s="96"/>
      <c r="AO187" s="96"/>
      <c r="AP187" s="96"/>
      <c r="AQ187" s="96"/>
      <c r="AR187" s="96"/>
      <c r="AS187" s="96"/>
      <c r="AT187" s="96"/>
      <c r="AU187" s="96"/>
      <c r="AV187" s="96"/>
      <c r="AW187" s="96"/>
      <c r="AX187" s="96"/>
      <c r="AY187" s="96"/>
      <c r="AZ187" s="96"/>
      <c r="BA187" s="96"/>
      <c r="BB187" s="96"/>
      <c r="BC187" s="96"/>
      <c r="BD187" s="96"/>
      <c r="BE187" s="96"/>
      <c r="BF187" s="96"/>
      <c r="BG187" s="96"/>
      <c r="BH187" s="96"/>
      <c r="BI187" s="96"/>
      <c r="BJ187" s="96"/>
      <c r="BK187" s="96"/>
      <c r="BL187" s="96"/>
      <c r="BM187" s="96"/>
      <c r="BN187" s="96"/>
      <c r="BO187" s="96"/>
      <c r="BP187" s="96"/>
      <c r="BQ187" s="96"/>
      <c r="BR187" s="96"/>
      <c r="BS187" s="96"/>
      <c r="BT187" s="96"/>
      <c r="BU187" s="96"/>
      <c r="BV187" s="96"/>
      <c r="BW187" s="96"/>
      <c r="BX187" s="96"/>
      <c r="BY187" s="96"/>
    </row>
    <row r="188" spans="1:77" ht="30" x14ac:dyDescent="0.25">
      <c r="A188" s="200" t="s">
        <v>323</v>
      </c>
      <c r="B188" s="8"/>
      <c r="C188" s="7"/>
      <c r="D188" s="92">
        <v>214.79999999999998</v>
      </c>
      <c r="E188" s="8"/>
      <c r="F188" s="158"/>
      <c r="G188" s="77"/>
      <c r="H188" s="77"/>
      <c r="I188" s="77"/>
      <c r="J188" s="61" t="s">
        <v>324</v>
      </c>
      <c r="K188" s="96" t="s">
        <v>331</v>
      </c>
      <c r="L188" s="96"/>
      <c r="M188" s="96"/>
      <c r="N188" s="96"/>
      <c r="O188" s="96"/>
      <c r="P188" s="96"/>
      <c r="Q188" s="96"/>
      <c r="R188" s="96"/>
      <c r="S188" s="96"/>
      <c r="T188" s="96"/>
      <c r="U188" s="96"/>
      <c r="V188" s="96"/>
      <c r="W188" s="96"/>
      <c r="X188" s="96"/>
      <c r="Y188" s="96"/>
      <c r="Z188" s="96"/>
      <c r="AA188" s="96"/>
      <c r="AB188" s="96"/>
      <c r="AC188" s="96"/>
      <c r="AD188" s="96"/>
      <c r="AE188" s="96"/>
      <c r="AF188" s="96"/>
      <c r="AG188" s="96"/>
      <c r="AH188" s="96"/>
      <c r="AI188" s="96"/>
      <c r="AJ188" s="96"/>
      <c r="AK188" s="96"/>
      <c r="AL188" s="96"/>
      <c r="AM188" s="96"/>
      <c r="AN188" s="96"/>
      <c r="AO188" s="96"/>
      <c r="AP188" s="96"/>
      <c r="AQ188" s="96"/>
      <c r="AR188" s="96"/>
      <c r="AS188" s="96"/>
      <c r="AT188" s="96"/>
      <c r="AU188" s="96"/>
      <c r="AV188" s="96"/>
      <c r="AW188" s="96"/>
      <c r="AX188" s="96"/>
      <c r="AY188" s="96"/>
      <c r="AZ188" s="96"/>
      <c r="BA188" s="96"/>
      <c r="BB188" s="96"/>
      <c r="BC188" s="96"/>
      <c r="BD188" s="96"/>
      <c r="BE188" s="96"/>
      <c r="BF188" s="96"/>
      <c r="BG188" s="96"/>
      <c r="BH188" s="96"/>
      <c r="BI188" s="96"/>
      <c r="BJ188" s="96"/>
      <c r="BK188" s="96"/>
      <c r="BL188" s="96"/>
      <c r="BM188" s="96"/>
      <c r="BN188" s="96"/>
      <c r="BO188" s="96"/>
      <c r="BP188" s="96"/>
      <c r="BQ188" s="96"/>
      <c r="BR188" s="96"/>
      <c r="BS188" s="96"/>
      <c r="BT188" s="96"/>
      <c r="BU188" s="96"/>
      <c r="BV188" s="96"/>
      <c r="BW188" s="96"/>
      <c r="BX188" s="96"/>
      <c r="BY188" s="96"/>
    </row>
    <row r="189" spans="1:77" x14ac:dyDescent="0.25">
      <c r="A189" s="189" t="s">
        <v>325</v>
      </c>
      <c r="B189" s="78" t="s">
        <v>326</v>
      </c>
      <c r="C189" s="79" t="s">
        <v>327</v>
      </c>
      <c r="D189" s="30"/>
      <c r="E189" s="41"/>
      <c r="F189" s="37"/>
      <c r="G189" s="36"/>
      <c r="H189" s="36"/>
      <c r="I189" s="36"/>
      <c r="J189" s="31"/>
      <c r="K189" s="96" t="s">
        <v>331</v>
      </c>
      <c r="L189" s="96"/>
      <c r="M189" s="96"/>
      <c r="N189" s="96"/>
      <c r="O189" s="96"/>
      <c r="P189" s="96"/>
      <c r="Q189" s="96"/>
      <c r="R189" s="96"/>
      <c r="S189" s="96"/>
      <c r="T189" s="96"/>
      <c r="U189" s="96"/>
      <c r="V189" s="96"/>
      <c r="W189" s="96"/>
      <c r="X189" s="96"/>
      <c r="Y189" s="96"/>
      <c r="Z189" s="96"/>
      <c r="AA189" s="96"/>
      <c r="AB189" s="96"/>
      <c r="AC189" s="96"/>
      <c r="AD189" s="96"/>
      <c r="AE189" s="96"/>
      <c r="AF189" s="96"/>
      <c r="AG189" s="96"/>
      <c r="AH189" s="96"/>
      <c r="AI189" s="96"/>
      <c r="AJ189" s="96"/>
      <c r="AK189" s="96"/>
      <c r="AL189" s="96"/>
      <c r="AM189" s="96"/>
      <c r="AN189" s="96"/>
      <c r="AO189" s="96"/>
      <c r="AP189" s="96"/>
      <c r="AQ189" s="96"/>
      <c r="AR189" s="96"/>
      <c r="AS189" s="96"/>
      <c r="AT189" s="96"/>
      <c r="AU189" s="96"/>
      <c r="AV189" s="96"/>
      <c r="AW189" s="96"/>
      <c r="AX189" s="96"/>
      <c r="AY189" s="96"/>
      <c r="AZ189" s="96"/>
      <c r="BA189" s="96"/>
      <c r="BB189" s="96"/>
      <c r="BC189" s="96"/>
      <c r="BD189" s="96"/>
      <c r="BE189" s="96"/>
      <c r="BF189" s="96"/>
      <c r="BG189" s="96"/>
      <c r="BH189" s="96"/>
      <c r="BI189" s="96"/>
      <c r="BJ189" s="96"/>
      <c r="BK189" s="96"/>
      <c r="BL189" s="96"/>
      <c r="BM189" s="96"/>
      <c r="BN189" s="96"/>
      <c r="BO189" s="96"/>
      <c r="BP189" s="96"/>
      <c r="BQ189" s="96"/>
      <c r="BR189" s="96"/>
      <c r="BS189" s="96"/>
      <c r="BT189" s="96"/>
      <c r="BU189" s="96"/>
      <c r="BV189" s="96"/>
      <c r="BW189" s="96"/>
      <c r="BX189" s="96"/>
      <c r="BY189" s="96"/>
    </row>
    <row r="190" spans="1:77" x14ac:dyDescent="0.25">
      <c r="A190" s="180"/>
      <c r="B190" s="80">
        <f>G191/B2</f>
        <v>0</v>
      </c>
      <c r="C190" s="81">
        <f>F193/B2</f>
        <v>0</v>
      </c>
      <c r="D190" s="30"/>
      <c r="E190" s="41"/>
      <c r="F190" s="82" t="s">
        <v>328</v>
      </c>
      <c r="G190" s="83" t="s">
        <v>329</v>
      </c>
      <c r="H190" s="83" t="s">
        <v>298</v>
      </c>
      <c r="I190" s="83"/>
      <c r="J190" s="17"/>
      <c r="K190" s="96" t="s">
        <v>331</v>
      </c>
      <c r="L190" s="96"/>
      <c r="M190" s="96"/>
      <c r="N190" s="96"/>
      <c r="O190" s="96"/>
      <c r="P190" s="96"/>
      <c r="Q190" s="96"/>
      <c r="R190" s="96"/>
      <c r="S190" s="96"/>
      <c r="T190" s="96"/>
      <c r="U190" s="96"/>
      <c r="V190" s="96"/>
      <c r="W190" s="96"/>
      <c r="X190" s="96"/>
      <c r="Y190" s="96"/>
      <c r="Z190" s="96"/>
      <c r="AA190" s="96"/>
      <c r="AB190" s="96"/>
      <c r="AC190" s="96"/>
      <c r="AD190" s="96"/>
      <c r="AE190" s="96"/>
      <c r="AF190" s="96"/>
      <c r="AG190" s="96"/>
      <c r="AH190" s="96"/>
      <c r="AI190" s="96"/>
      <c r="AJ190" s="96"/>
      <c r="AK190" s="96"/>
      <c r="AL190" s="96"/>
      <c r="AM190" s="96"/>
      <c r="AN190" s="96"/>
      <c r="AO190" s="96"/>
      <c r="AP190" s="96"/>
      <c r="AQ190" s="96"/>
      <c r="AR190" s="96"/>
      <c r="AS190" s="96"/>
      <c r="AT190" s="96"/>
      <c r="AU190" s="96"/>
      <c r="AV190" s="96"/>
      <c r="AW190" s="96"/>
      <c r="AX190" s="96"/>
      <c r="AY190" s="96"/>
      <c r="AZ190" s="96"/>
      <c r="BA190" s="96"/>
      <c r="BB190" s="96"/>
      <c r="BC190" s="96"/>
      <c r="BD190" s="96"/>
      <c r="BE190" s="96"/>
      <c r="BF190" s="96"/>
      <c r="BG190" s="96"/>
      <c r="BH190" s="96"/>
      <c r="BI190" s="96"/>
      <c r="BJ190" s="96"/>
      <c r="BK190" s="96"/>
      <c r="BL190" s="96"/>
      <c r="BM190" s="96"/>
      <c r="BN190" s="96"/>
      <c r="BO190" s="96"/>
      <c r="BP190" s="96"/>
      <c r="BQ190" s="96"/>
      <c r="BR190" s="96"/>
      <c r="BS190" s="96"/>
      <c r="BT190" s="96"/>
      <c r="BU190" s="96"/>
      <c r="BV190" s="96"/>
      <c r="BW190" s="96"/>
      <c r="BX190" s="96"/>
      <c r="BY190" s="96"/>
    </row>
    <row r="191" spans="1:77" x14ac:dyDescent="0.25">
      <c r="A191" s="180"/>
      <c r="B191" s="78" t="s">
        <v>330</v>
      </c>
      <c r="C191" s="16"/>
      <c r="D191" s="30"/>
      <c r="E191" s="41"/>
      <c r="F191" s="36"/>
      <c r="G191" s="36">
        <f>SUM(G8:G133)+G179+G180+G183+G184+G185+G186</f>
        <v>0</v>
      </c>
      <c r="H191" s="36">
        <f>SUM(G142:G154)</f>
        <v>0</v>
      </c>
      <c r="I191" s="36"/>
      <c r="J191" s="17"/>
      <c r="K191" s="96" t="s">
        <v>331</v>
      </c>
      <c r="L191" s="96"/>
      <c r="M191" s="96"/>
      <c r="N191" s="96"/>
      <c r="O191" s="96"/>
      <c r="P191" s="96"/>
      <c r="Q191" s="96"/>
      <c r="R191" s="96"/>
      <c r="S191" s="96"/>
      <c r="T191" s="96"/>
      <c r="U191" s="96"/>
      <c r="V191" s="96"/>
      <c r="W191" s="96"/>
      <c r="X191" s="96"/>
      <c r="Y191" s="96"/>
      <c r="Z191" s="96"/>
      <c r="AA191" s="96"/>
      <c r="AB191" s="96"/>
      <c r="AC191" s="96"/>
      <c r="AD191" s="96"/>
      <c r="AE191" s="96"/>
      <c r="AF191" s="96"/>
      <c r="AG191" s="96"/>
      <c r="AH191" s="96"/>
      <c r="AI191" s="96"/>
      <c r="AJ191" s="96"/>
      <c r="AK191" s="96"/>
      <c r="AL191" s="96"/>
      <c r="AM191" s="96"/>
      <c r="AN191" s="96"/>
      <c r="AO191" s="96"/>
      <c r="AP191" s="96"/>
      <c r="AQ191" s="96"/>
      <c r="AR191" s="96"/>
      <c r="AS191" s="96"/>
      <c r="AT191" s="96"/>
      <c r="AU191" s="96"/>
      <c r="AV191" s="96"/>
      <c r="AW191" s="96"/>
      <c r="AX191" s="96"/>
      <c r="AY191" s="96"/>
      <c r="AZ191" s="96"/>
      <c r="BA191" s="96"/>
      <c r="BB191" s="96"/>
      <c r="BC191" s="96"/>
      <c r="BD191" s="96"/>
      <c r="BE191" s="96"/>
      <c r="BF191" s="96"/>
      <c r="BG191" s="96"/>
      <c r="BH191" s="96"/>
      <c r="BI191" s="96"/>
      <c r="BJ191" s="96"/>
      <c r="BK191" s="96"/>
      <c r="BL191" s="96"/>
      <c r="BM191" s="96"/>
      <c r="BN191" s="96"/>
      <c r="BO191" s="96"/>
      <c r="BP191" s="96"/>
      <c r="BQ191" s="96"/>
      <c r="BR191" s="96"/>
      <c r="BS191" s="96"/>
      <c r="BT191" s="96"/>
      <c r="BU191" s="96"/>
      <c r="BV191" s="96"/>
      <c r="BW191" s="96"/>
      <c r="BX191" s="96"/>
      <c r="BY191" s="96"/>
    </row>
    <row r="192" spans="1:77" x14ac:dyDescent="0.25">
      <c r="A192" s="180"/>
      <c r="B192" s="84">
        <f>H191/B2</f>
        <v>0</v>
      </c>
      <c r="C192" s="16"/>
      <c r="D192" s="30"/>
      <c r="E192" s="41"/>
      <c r="F192" s="37"/>
      <c r="G192" s="16"/>
      <c r="H192" s="16"/>
      <c r="I192" s="16"/>
      <c r="J192" s="17"/>
      <c r="K192" s="96" t="s">
        <v>331</v>
      </c>
      <c r="L192" s="96"/>
      <c r="M192" s="96"/>
      <c r="N192" s="96"/>
      <c r="O192" s="96"/>
      <c r="P192" s="96"/>
      <c r="Q192" s="96"/>
      <c r="R192" s="96"/>
      <c r="S192" s="96"/>
      <c r="T192" s="96"/>
      <c r="U192" s="96"/>
      <c r="V192" s="96"/>
      <c r="W192" s="96"/>
      <c r="X192" s="96"/>
      <c r="Y192" s="96"/>
      <c r="Z192" s="96"/>
      <c r="AA192" s="96"/>
      <c r="AB192" s="96"/>
      <c r="AC192" s="96"/>
      <c r="AD192" s="96"/>
      <c r="AE192" s="96"/>
      <c r="AF192" s="96"/>
      <c r="AG192" s="96"/>
      <c r="AH192" s="96"/>
      <c r="AI192" s="96"/>
      <c r="AJ192" s="96"/>
      <c r="AK192" s="96"/>
      <c r="AL192" s="96"/>
      <c r="AM192" s="96"/>
      <c r="AN192" s="96"/>
      <c r="AO192" s="96"/>
      <c r="AP192" s="96"/>
      <c r="AQ192" s="96"/>
      <c r="AR192" s="96"/>
      <c r="AS192" s="96"/>
      <c r="AT192" s="96"/>
      <c r="AU192" s="96"/>
      <c r="AV192" s="96"/>
      <c r="AW192" s="96"/>
      <c r="AX192" s="96"/>
      <c r="AY192" s="96"/>
      <c r="AZ192" s="96"/>
      <c r="BA192" s="96"/>
      <c r="BB192" s="96"/>
      <c r="BC192" s="96"/>
      <c r="BD192" s="96"/>
      <c r="BE192" s="96"/>
      <c r="BF192" s="96"/>
      <c r="BG192" s="96"/>
      <c r="BH192" s="96"/>
      <c r="BI192" s="96"/>
      <c r="BJ192" s="96"/>
      <c r="BK192" s="96"/>
      <c r="BL192" s="96"/>
      <c r="BM192" s="96"/>
      <c r="BN192" s="96"/>
      <c r="BO192" s="96"/>
      <c r="BP192" s="96"/>
      <c r="BQ192" s="96"/>
      <c r="BR192" s="96"/>
      <c r="BS192" s="96"/>
      <c r="BT192" s="96"/>
      <c r="BU192" s="96"/>
      <c r="BV192" s="96"/>
      <c r="BW192" s="96"/>
      <c r="BX192" s="96"/>
      <c r="BY192" s="96"/>
    </row>
    <row r="193" spans="1:77" x14ac:dyDescent="0.25">
      <c r="A193" s="198"/>
      <c r="B193" s="8"/>
      <c r="C193" s="7"/>
      <c r="D193" s="64"/>
      <c r="E193" s="8"/>
      <c r="F193" s="133">
        <f>SUM(F8:F188)</f>
        <v>0</v>
      </c>
      <c r="G193" s="7"/>
      <c r="H193" s="7"/>
      <c r="I193" s="7"/>
      <c r="J193" s="75"/>
      <c r="K193" s="96" t="s">
        <v>331</v>
      </c>
      <c r="L193" s="96"/>
      <c r="M193" s="96"/>
      <c r="N193" s="96"/>
      <c r="O193" s="96"/>
      <c r="P193" s="96"/>
      <c r="Q193" s="96"/>
      <c r="R193" s="96"/>
      <c r="S193" s="96"/>
      <c r="T193" s="96"/>
      <c r="U193" s="96"/>
      <c r="V193" s="96"/>
      <c r="W193" s="96"/>
      <c r="X193" s="96"/>
      <c r="Y193" s="96"/>
      <c r="Z193" s="96"/>
      <c r="AA193" s="96"/>
      <c r="AB193" s="96"/>
      <c r="AC193" s="96"/>
      <c r="AD193" s="96"/>
      <c r="AE193" s="96"/>
      <c r="AF193" s="96"/>
      <c r="AG193" s="96"/>
      <c r="AH193" s="96"/>
      <c r="AI193" s="96"/>
      <c r="AJ193" s="96"/>
      <c r="AK193" s="96"/>
      <c r="AL193" s="96"/>
      <c r="AM193" s="96"/>
      <c r="AN193" s="96"/>
      <c r="AO193" s="96"/>
      <c r="AP193" s="96"/>
      <c r="AQ193" s="96"/>
      <c r="AR193" s="96"/>
      <c r="AS193" s="96"/>
      <c r="AT193" s="96"/>
      <c r="AU193" s="96"/>
      <c r="AV193" s="96"/>
      <c r="AW193" s="96"/>
      <c r="AX193" s="96"/>
      <c r="AY193" s="96"/>
      <c r="AZ193" s="96"/>
      <c r="BA193" s="96"/>
      <c r="BB193" s="96"/>
      <c r="BC193" s="96"/>
      <c r="BD193" s="96"/>
      <c r="BE193" s="96"/>
      <c r="BF193" s="96"/>
      <c r="BG193" s="96"/>
      <c r="BH193" s="96"/>
      <c r="BI193" s="96"/>
      <c r="BJ193" s="96"/>
      <c r="BK193" s="96"/>
      <c r="BL193" s="96"/>
      <c r="BM193" s="96"/>
      <c r="BN193" s="96"/>
      <c r="BO193" s="96"/>
      <c r="BP193" s="96"/>
      <c r="BQ193" s="96"/>
      <c r="BR193" s="96"/>
      <c r="BS193" s="96"/>
      <c r="BT193" s="96"/>
      <c r="BU193" s="96"/>
      <c r="BV193" s="96"/>
      <c r="BW193" s="96"/>
      <c r="BX193" s="96"/>
      <c r="BY193" s="96"/>
    </row>
    <row r="194" spans="1:77" x14ac:dyDescent="0.25">
      <c r="E194" s="6"/>
      <c r="K194" s="96"/>
      <c r="L194" s="96"/>
      <c r="M194" s="96"/>
      <c r="N194" s="96"/>
      <c r="O194" s="96"/>
      <c r="P194" s="96"/>
      <c r="Q194" s="96"/>
      <c r="R194" s="96"/>
      <c r="S194" s="96"/>
      <c r="T194" s="96"/>
      <c r="U194" s="96"/>
      <c r="V194" s="96"/>
      <c r="W194" s="96"/>
      <c r="X194" s="96"/>
      <c r="Y194" s="96"/>
      <c r="Z194" s="96"/>
      <c r="AA194" s="96"/>
      <c r="AB194" s="96"/>
      <c r="AC194" s="96"/>
      <c r="AD194" s="96"/>
      <c r="AE194" s="96"/>
      <c r="AF194" s="96"/>
      <c r="AG194" s="96"/>
      <c r="AH194" s="96"/>
      <c r="AI194" s="96"/>
      <c r="AJ194" s="96"/>
      <c r="AK194" s="96"/>
      <c r="AL194" s="96"/>
      <c r="AM194" s="96"/>
      <c r="AN194" s="96"/>
      <c r="AO194" s="96"/>
      <c r="AP194" s="96"/>
      <c r="AQ194" s="96"/>
      <c r="AR194" s="96"/>
      <c r="AS194" s="96"/>
      <c r="AT194" s="96"/>
      <c r="AU194" s="96"/>
      <c r="AV194" s="96"/>
      <c r="AW194" s="96"/>
      <c r="AX194" s="96"/>
      <c r="AY194" s="96"/>
      <c r="AZ194" s="96"/>
      <c r="BA194" s="96"/>
      <c r="BB194" s="96"/>
      <c r="BC194" s="96"/>
      <c r="BD194" s="96"/>
      <c r="BE194" s="96"/>
      <c r="BF194" s="96"/>
      <c r="BG194" s="96"/>
      <c r="BH194" s="96"/>
      <c r="BI194" s="96"/>
      <c r="BJ194" s="96"/>
      <c r="BK194" s="96"/>
      <c r="BL194" s="96"/>
      <c r="BM194" s="96"/>
      <c r="BN194" s="96"/>
      <c r="BO194" s="96"/>
      <c r="BP194" s="96"/>
      <c r="BQ194" s="96"/>
      <c r="BR194" s="96"/>
      <c r="BS194" s="96"/>
      <c r="BT194" s="96"/>
      <c r="BU194" s="96"/>
      <c r="BV194" s="96"/>
      <c r="BW194" s="96"/>
      <c r="BX194" s="96"/>
      <c r="BY194" s="96"/>
    </row>
    <row r="195" spans="1:77" s="96" customFormat="1" x14ac:dyDescent="0.25">
      <c r="A195" s="176"/>
      <c r="B195" s="164"/>
      <c r="C195" s="165"/>
      <c r="D195" s="166"/>
      <c r="E195" s="167"/>
      <c r="F195" s="168"/>
      <c r="G195" s="165"/>
      <c r="H195" s="42"/>
      <c r="I195" s="42"/>
      <c r="J195" s="163"/>
      <c r="K195" s="96" t="s">
        <v>331</v>
      </c>
    </row>
    <row r="196" spans="1:77" s="96" customFormat="1" x14ac:dyDescent="0.25">
      <c r="A196" s="177"/>
      <c r="B196" s="135"/>
      <c r="C196" s="42"/>
      <c r="D196" s="91"/>
      <c r="E196" s="63"/>
      <c r="F196" s="62"/>
      <c r="G196" s="42"/>
      <c r="H196" s="42"/>
      <c r="I196" s="42"/>
      <c r="J196" s="162"/>
      <c r="K196" s="96" t="s">
        <v>331</v>
      </c>
    </row>
    <row r="197" spans="1:77" s="96" customFormat="1" x14ac:dyDescent="0.25">
      <c r="A197" s="179"/>
      <c r="B197" s="135"/>
      <c r="C197" s="42"/>
      <c r="D197" s="91"/>
      <c r="E197" s="63"/>
      <c r="F197" s="62"/>
      <c r="G197" s="42"/>
      <c r="H197" s="42"/>
      <c r="I197" s="42"/>
      <c r="J197" s="162"/>
      <c r="K197" s="96" t="s">
        <v>331</v>
      </c>
    </row>
    <row r="198" spans="1:77" s="96" customFormat="1" x14ac:dyDescent="0.25">
      <c r="A198" s="85"/>
      <c r="B198" s="159"/>
      <c r="C198" s="86"/>
      <c r="D198" s="160"/>
      <c r="E198" s="161"/>
      <c r="F198" s="62"/>
      <c r="G198" s="42"/>
      <c r="H198" s="42"/>
      <c r="I198" s="42"/>
      <c r="J198" s="162"/>
      <c r="K198" s="96" t="s">
        <v>331</v>
      </c>
    </row>
    <row r="199" spans="1:77" s="96" customFormat="1" x14ac:dyDescent="0.25">
      <c r="A199" s="85"/>
      <c r="B199" s="159"/>
      <c r="C199" s="86"/>
      <c r="D199" s="160"/>
      <c r="E199" s="161"/>
      <c r="F199" s="62"/>
      <c r="G199" s="42"/>
      <c r="H199" s="42"/>
      <c r="I199" s="42"/>
      <c r="J199" s="162"/>
      <c r="K199" s="96" t="s">
        <v>331</v>
      </c>
    </row>
    <row r="200" spans="1:77" s="96" customFormat="1" x14ac:dyDescent="0.25">
      <c r="A200" s="85"/>
      <c r="B200" s="159"/>
      <c r="C200" s="86"/>
      <c r="D200" s="160"/>
      <c r="E200" s="161"/>
      <c r="F200" s="62"/>
      <c r="G200" s="42"/>
      <c r="H200" s="42"/>
      <c r="I200" s="42"/>
      <c r="J200" s="162"/>
      <c r="K200" s="96" t="s">
        <v>331</v>
      </c>
    </row>
    <row r="201" spans="1:77" s="96" customFormat="1" x14ac:dyDescent="0.25">
      <c r="A201" s="85"/>
      <c r="B201" s="159"/>
      <c r="C201" s="86"/>
      <c r="D201" s="160"/>
      <c r="E201" s="161"/>
      <c r="F201" s="62"/>
      <c r="G201" s="42"/>
      <c r="H201" s="42"/>
      <c r="I201" s="42"/>
      <c r="J201" s="162"/>
      <c r="K201" s="96" t="s">
        <v>331</v>
      </c>
    </row>
    <row r="202" spans="1:77" s="96" customFormat="1" x14ac:dyDescent="0.25">
      <c r="A202" s="183"/>
      <c r="B202" s="134"/>
      <c r="C202" s="42"/>
      <c r="D202" s="91"/>
      <c r="E202" s="63"/>
      <c r="F202" s="62"/>
      <c r="G202" s="42"/>
      <c r="H202" s="42"/>
      <c r="I202" s="42"/>
      <c r="J202" s="162"/>
      <c r="K202" s="96" t="s">
        <v>331</v>
      </c>
    </row>
    <row r="203" spans="1:77" s="96" customFormat="1" x14ac:dyDescent="0.25">
      <c r="A203" s="179"/>
      <c r="B203" s="63"/>
      <c r="C203" s="42"/>
      <c r="D203" s="91"/>
      <c r="E203" s="63"/>
      <c r="F203" s="62"/>
      <c r="G203" s="42"/>
      <c r="H203" s="42"/>
      <c r="I203" s="42"/>
      <c r="J203" s="163"/>
      <c r="K203" s="96" t="s">
        <v>331</v>
      </c>
    </row>
    <row r="204" spans="1:77" x14ac:dyDescent="0.25">
      <c r="A204" s="202"/>
      <c r="B204" s="135"/>
      <c r="C204" s="120"/>
      <c r="D204" s="137"/>
      <c r="E204" s="42"/>
      <c r="F204" s="137"/>
      <c r="G204" s="42"/>
      <c r="H204" s="120"/>
      <c r="I204" s="120"/>
      <c r="J204" s="42"/>
      <c r="K204" s="96"/>
      <c r="L204" s="96"/>
      <c r="M204" s="96"/>
      <c r="N204" s="96"/>
      <c r="O204" s="96"/>
      <c r="P204" s="96"/>
      <c r="Q204" s="96"/>
      <c r="R204" s="96"/>
      <c r="S204" s="96"/>
      <c r="T204" s="96"/>
      <c r="U204" s="96"/>
      <c r="V204" s="96"/>
      <c r="W204" s="96"/>
      <c r="X204" s="96"/>
      <c r="Y204" s="96"/>
      <c r="Z204" s="96"/>
      <c r="AA204" s="96"/>
      <c r="AB204" s="96"/>
      <c r="AC204" s="96"/>
      <c r="AD204" s="96"/>
      <c r="AE204" s="96"/>
      <c r="AF204" s="96"/>
      <c r="AG204" s="96"/>
      <c r="AH204" s="96"/>
      <c r="AI204" s="96"/>
      <c r="AJ204" s="96"/>
      <c r="AK204" s="96"/>
      <c r="AL204" s="96"/>
      <c r="AM204" s="96"/>
      <c r="AN204" s="96"/>
      <c r="AO204" s="96"/>
      <c r="AP204" s="96"/>
      <c r="AQ204" s="96"/>
      <c r="AR204" s="96"/>
      <c r="AS204" s="96"/>
      <c r="AT204" s="96"/>
      <c r="AU204" s="96"/>
      <c r="AV204" s="96"/>
      <c r="AW204" s="96"/>
      <c r="AX204" s="96"/>
      <c r="AY204" s="96"/>
      <c r="AZ204" s="96"/>
      <c r="BA204" s="96"/>
      <c r="BB204" s="96"/>
      <c r="BC204" s="96"/>
      <c r="BD204" s="96"/>
      <c r="BE204" s="96"/>
      <c r="BF204" s="96"/>
      <c r="BG204" s="96"/>
      <c r="BH204" s="96"/>
      <c r="BI204" s="96"/>
      <c r="BJ204" s="96"/>
      <c r="BK204" s="96"/>
      <c r="BL204" s="96"/>
      <c r="BM204" s="96"/>
      <c r="BN204" s="96"/>
      <c r="BO204" s="96"/>
      <c r="BP204" s="96"/>
      <c r="BQ204" s="96"/>
      <c r="BR204" s="96"/>
      <c r="BS204" s="96"/>
      <c r="BT204" s="96"/>
      <c r="BU204" s="96"/>
      <c r="BV204" s="96"/>
      <c r="BW204" s="96"/>
      <c r="BX204" s="96"/>
      <c r="BY204" s="96"/>
    </row>
    <row r="205" spans="1:77" x14ac:dyDescent="0.25">
      <c r="A205" s="202"/>
      <c r="B205" s="135"/>
      <c r="C205" s="120"/>
      <c r="D205" s="137"/>
      <c r="E205" s="42"/>
      <c r="F205" s="137"/>
      <c r="G205" s="42"/>
      <c r="H205" s="120"/>
      <c r="I205" s="120"/>
      <c r="J205" s="88"/>
      <c r="K205" s="96"/>
      <c r="L205" s="96"/>
      <c r="M205" s="96"/>
      <c r="N205" s="96"/>
      <c r="O205" s="96"/>
      <c r="P205" s="96"/>
      <c r="Q205" s="96"/>
      <c r="R205" s="96"/>
      <c r="S205" s="96"/>
      <c r="T205" s="96"/>
      <c r="U205" s="96"/>
      <c r="V205" s="96"/>
      <c r="W205" s="96"/>
      <c r="X205" s="96"/>
      <c r="Y205" s="96"/>
      <c r="Z205" s="96"/>
      <c r="AA205" s="96"/>
      <c r="AB205" s="96"/>
      <c r="AC205" s="96"/>
      <c r="AD205" s="96"/>
      <c r="AE205" s="96"/>
      <c r="AF205" s="96"/>
      <c r="AG205" s="96"/>
      <c r="AH205" s="96"/>
      <c r="AI205" s="96"/>
      <c r="AJ205" s="96"/>
      <c r="AK205" s="96"/>
      <c r="AL205" s="96"/>
      <c r="AM205" s="96"/>
      <c r="AN205" s="96"/>
      <c r="AO205" s="96"/>
      <c r="AP205" s="96"/>
      <c r="AQ205" s="96"/>
      <c r="AR205" s="96"/>
      <c r="AS205" s="96"/>
      <c r="AT205" s="96"/>
      <c r="AU205" s="96"/>
      <c r="AV205" s="96"/>
      <c r="AW205" s="96"/>
      <c r="AX205" s="96"/>
      <c r="AY205" s="96"/>
      <c r="AZ205" s="96"/>
      <c r="BA205" s="96"/>
      <c r="BB205" s="96"/>
      <c r="BC205" s="96"/>
      <c r="BD205" s="96"/>
      <c r="BE205" s="96"/>
      <c r="BF205" s="96"/>
      <c r="BG205" s="96"/>
      <c r="BH205" s="96"/>
      <c r="BI205" s="96"/>
      <c r="BJ205" s="96"/>
      <c r="BK205" s="96"/>
      <c r="BL205" s="96"/>
      <c r="BM205" s="96"/>
      <c r="BN205" s="96"/>
      <c r="BO205" s="96"/>
      <c r="BP205" s="96"/>
      <c r="BQ205" s="96"/>
      <c r="BR205" s="96"/>
      <c r="BS205" s="96"/>
      <c r="BT205" s="96"/>
      <c r="BU205" s="96"/>
      <c r="BV205" s="96"/>
      <c r="BW205" s="96"/>
      <c r="BX205" s="96"/>
      <c r="BY205" s="96"/>
    </row>
    <row r="206" spans="1:77" x14ac:dyDescent="0.25">
      <c r="A206" s="203"/>
      <c r="B206" s="134"/>
      <c r="C206" s="42"/>
      <c r="D206" s="62"/>
      <c r="E206" s="42"/>
      <c r="F206" s="62"/>
      <c r="G206" s="42"/>
      <c r="H206" s="42"/>
      <c r="I206" s="42"/>
      <c r="J206" s="138"/>
      <c r="K206" s="96"/>
      <c r="L206" s="96"/>
      <c r="M206" s="96"/>
      <c r="N206" s="96"/>
      <c r="O206" s="96"/>
      <c r="P206" s="96"/>
      <c r="Q206" s="96"/>
      <c r="R206" s="96"/>
      <c r="S206" s="96"/>
      <c r="T206" s="96"/>
      <c r="U206" s="96"/>
      <c r="V206" s="96"/>
      <c r="W206" s="96"/>
      <c r="X206" s="96"/>
      <c r="Y206" s="96"/>
      <c r="Z206" s="96"/>
      <c r="AA206" s="96"/>
      <c r="AB206" s="96"/>
      <c r="AC206" s="96"/>
      <c r="AD206" s="96"/>
      <c r="AE206" s="96"/>
      <c r="AF206" s="96"/>
      <c r="AG206" s="96"/>
      <c r="AH206" s="96"/>
      <c r="AI206" s="96"/>
      <c r="AJ206" s="96"/>
      <c r="AK206" s="96"/>
      <c r="AL206" s="96"/>
      <c r="AM206" s="96"/>
      <c r="AN206" s="96"/>
      <c r="AO206" s="96"/>
      <c r="AP206" s="96"/>
      <c r="AQ206" s="96"/>
      <c r="AR206" s="96"/>
      <c r="AS206" s="96"/>
      <c r="AT206" s="96"/>
      <c r="AU206" s="96"/>
      <c r="AV206" s="96"/>
      <c r="AW206" s="96"/>
      <c r="AX206" s="96"/>
      <c r="AY206" s="96"/>
      <c r="AZ206" s="96"/>
      <c r="BA206" s="96"/>
      <c r="BB206" s="96"/>
      <c r="BC206" s="96"/>
      <c r="BD206" s="96"/>
      <c r="BE206" s="96"/>
      <c r="BF206" s="96"/>
      <c r="BG206" s="96"/>
      <c r="BH206" s="96"/>
      <c r="BI206" s="96"/>
      <c r="BJ206" s="96"/>
      <c r="BK206" s="96"/>
      <c r="BL206" s="96"/>
      <c r="BM206" s="96"/>
      <c r="BN206" s="96"/>
      <c r="BO206" s="96"/>
      <c r="BP206" s="96"/>
      <c r="BQ206" s="96"/>
      <c r="BR206" s="96"/>
      <c r="BS206" s="96"/>
      <c r="BT206" s="96"/>
      <c r="BU206" s="96"/>
      <c r="BV206" s="96"/>
      <c r="BW206" s="96"/>
      <c r="BX206" s="96"/>
      <c r="BY206" s="96"/>
    </row>
    <row r="207" spans="1:77" x14ac:dyDescent="0.25">
      <c r="A207" s="85"/>
      <c r="B207" s="134"/>
      <c r="C207" s="86"/>
      <c r="D207" s="87"/>
      <c r="E207" s="42"/>
      <c r="F207" s="62"/>
      <c r="G207" s="42"/>
      <c r="H207" s="42"/>
      <c r="I207" s="42"/>
      <c r="J207" s="138"/>
      <c r="K207" s="96"/>
      <c r="L207" s="96"/>
      <c r="M207" s="96"/>
      <c r="N207" s="96"/>
      <c r="O207" s="96"/>
      <c r="P207" s="96"/>
      <c r="Q207" s="96"/>
      <c r="R207" s="96"/>
      <c r="S207" s="96"/>
      <c r="T207" s="96"/>
      <c r="U207" s="96"/>
      <c r="V207" s="96"/>
      <c r="W207" s="96"/>
      <c r="X207" s="96"/>
      <c r="Y207" s="96"/>
      <c r="Z207" s="96"/>
      <c r="AA207" s="96"/>
      <c r="AB207" s="96"/>
      <c r="AC207" s="96"/>
      <c r="AD207" s="96"/>
      <c r="AE207" s="96"/>
      <c r="AF207" s="96"/>
      <c r="AG207" s="96"/>
      <c r="AH207" s="96"/>
      <c r="AI207" s="96"/>
      <c r="AJ207" s="96"/>
      <c r="AK207" s="96"/>
      <c r="AL207" s="96"/>
      <c r="AM207" s="96"/>
      <c r="AN207" s="96"/>
      <c r="AO207" s="96"/>
      <c r="AP207" s="96"/>
      <c r="AQ207" s="96"/>
      <c r="AR207" s="96"/>
      <c r="AS207" s="96"/>
      <c r="AT207" s="96"/>
      <c r="AU207" s="96"/>
      <c r="AV207" s="96"/>
      <c r="AW207" s="96"/>
      <c r="AX207" s="96"/>
      <c r="AY207" s="96"/>
      <c r="AZ207" s="96"/>
      <c r="BA207" s="96"/>
      <c r="BB207" s="96"/>
      <c r="BC207" s="96"/>
      <c r="BD207" s="96"/>
      <c r="BE207" s="96"/>
      <c r="BF207" s="96"/>
      <c r="BG207" s="96"/>
      <c r="BH207" s="96"/>
      <c r="BI207" s="96"/>
      <c r="BJ207" s="96"/>
      <c r="BK207" s="96"/>
      <c r="BL207" s="96"/>
      <c r="BM207" s="96"/>
      <c r="BN207" s="96"/>
      <c r="BO207" s="96"/>
      <c r="BP207" s="96"/>
      <c r="BQ207" s="96"/>
      <c r="BR207" s="96"/>
      <c r="BS207" s="96"/>
      <c r="BT207" s="96"/>
      <c r="BU207" s="96"/>
      <c r="BV207" s="96"/>
      <c r="BW207" s="96"/>
      <c r="BX207" s="96"/>
      <c r="BY207" s="96"/>
    </row>
    <row r="208" spans="1:77" x14ac:dyDescent="0.25">
      <c r="A208" s="85"/>
      <c r="B208" s="134"/>
      <c r="C208" s="86"/>
      <c r="D208" s="87"/>
      <c r="E208" s="42"/>
      <c r="F208" s="62"/>
      <c r="G208" s="42"/>
      <c r="H208" s="42"/>
      <c r="I208" s="42"/>
      <c r="J208" s="88"/>
      <c r="K208" s="96"/>
      <c r="L208" s="96"/>
      <c r="M208" s="96"/>
      <c r="N208" s="96"/>
      <c r="O208" s="96"/>
      <c r="P208" s="96"/>
      <c r="Q208" s="96"/>
      <c r="R208" s="96"/>
      <c r="S208" s="96"/>
      <c r="T208" s="96"/>
      <c r="U208" s="96"/>
      <c r="V208" s="96"/>
      <c r="W208" s="96"/>
      <c r="X208" s="96"/>
      <c r="Y208" s="96"/>
      <c r="Z208" s="96"/>
      <c r="AA208" s="96"/>
      <c r="AB208" s="96"/>
      <c r="AC208" s="96"/>
      <c r="AD208" s="96"/>
      <c r="AE208" s="96"/>
      <c r="AF208" s="96"/>
      <c r="AG208" s="96"/>
      <c r="AH208" s="96"/>
      <c r="AI208" s="96"/>
      <c r="AJ208" s="96"/>
      <c r="AK208" s="96"/>
      <c r="AL208" s="96"/>
      <c r="AM208" s="96"/>
      <c r="AN208" s="96"/>
      <c r="AO208" s="96"/>
      <c r="AP208" s="96"/>
      <c r="AQ208" s="96"/>
      <c r="AR208" s="96"/>
      <c r="AS208" s="96"/>
      <c r="AT208" s="96"/>
      <c r="AU208" s="96"/>
      <c r="AV208" s="96"/>
      <c r="AW208" s="96"/>
      <c r="AX208" s="96"/>
      <c r="AY208" s="96"/>
      <c r="AZ208" s="96"/>
      <c r="BA208" s="96"/>
      <c r="BB208" s="96"/>
      <c r="BC208" s="96"/>
      <c r="BD208" s="96"/>
      <c r="BE208" s="96"/>
      <c r="BF208" s="96"/>
      <c r="BG208" s="96"/>
      <c r="BH208" s="96"/>
      <c r="BI208" s="96"/>
      <c r="BJ208" s="96"/>
      <c r="BK208" s="96"/>
      <c r="BL208" s="96"/>
      <c r="BM208" s="96"/>
      <c r="BN208" s="96"/>
      <c r="BO208" s="96"/>
      <c r="BP208" s="96"/>
      <c r="BQ208" s="96"/>
      <c r="BR208" s="96"/>
      <c r="BS208" s="96"/>
      <c r="BT208" s="96"/>
      <c r="BU208" s="96"/>
      <c r="BV208" s="96"/>
      <c r="BW208" s="96"/>
      <c r="BX208" s="96"/>
      <c r="BY208" s="96"/>
    </row>
    <row r="209" spans="1:77" x14ac:dyDescent="0.25">
      <c r="A209" s="85"/>
      <c r="B209" s="134"/>
      <c r="C209" s="86"/>
      <c r="D209" s="87"/>
      <c r="E209" s="42"/>
      <c r="F209" s="62"/>
      <c r="G209" s="42"/>
      <c r="H209" s="42"/>
      <c r="I209" s="42"/>
      <c r="J209" s="88"/>
      <c r="K209" s="96"/>
      <c r="L209" s="96"/>
      <c r="M209" s="96"/>
      <c r="N209" s="96"/>
      <c r="O209" s="96"/>
      <c r="P209" s="96"/>
      <c r="Q209" s="96"/>
      <c r="R209" s="96"/>
      <c r="S209" s="96"/>
      <c r="T209" s="96"/>
      <c r="U209" s="96"/>
      <c r="V209" s="96"/>
      <c r="W209" s="96"/>
      <c r="X209" s="96"/>
      <c r="Y209" s="96"/>
      <c r="Z209" s="96"/>
      <c r="AA209" s="96"/>
      <c r="AB209" s="96"/>
      <c r="AC209" s="96"/>
      <c r="AD209" s="96"/>
      <c r="AE209" s="96"/>
      <c r="AF209" s="96"/>
      <c r="AG209" s="96"/>
      <c r="AH209" s="96"/>
      <c r="AI209" s="96"/>
      <c r="AJ209" s="96"/>
      <c r="AK209" s="96"/>
      <c r="AL209" s="96"/>
      <c r="AM209" s="96"/>
      <c r="AN209" s="96"/>
      <c r="AO209" s="96"/>
      <c r="AP209" s="96"/>
      <c r="AQ209" s="96"/>
      <c r="AR209" s="96"/>
      <c r="AS209" s="96"/>
      <c r="AT209" s="96"/>
      <c r="AU209" s="96"/>
      <c r="AV209" s="96"/>
      <c r="AW209" s="96"/>
      <c r="AX209" s="96"/>
      <c r="AY209" s="96"/>
      <c r="AZ209" s="96"/>
      <c r="BA209" s="96"/>
      <c r="BB209" s="96"/>
      <c r="BC209" s="96"/>
      <c r="BD209" s="96"/>
      <c r="BE209" s="96"/>
      <c r="BF209" s="96"/>
      <c r="BG209" s="96"/>
      <c r="BH209" s="96"/>
      <c r="BI209" s="96"/>
      <c r="BJ209" s="96"/>
      <c r="BK209" s="96"/>
      <c r="BL209" s="96"/>
      <c r="BM209" s="96"/>
      <c r="BN209" s="96"/>
      <c r="BO209" s="96"/>
      <c r="BP209" s="96"/>
      <c r="BQ209" s="96"/>
      <c r="BR209" s="96"/>
      <c r="BS209" s="96"/>
      <c r="BT209" s="96"/>
      <c r="BU209" s="96"/>
      <c r="BV209" s="96"/>
      <c r="BW209" s="96"/>
      <c r="BX209" s="96"/>
      <c r="BY209" s="96"/>
    </row>
    <row r="210" spans="1:77" x14ac:dyDescent="0.25">
      <c r="A210" s="202"/>
      <c r="B210" s="135"/>
      <c r="C210" s="42"/>
      <c r="D210" s="62"/>
      <c r="E210" s="42"/>
      <c r="F210" s="62"/>
      <c r="G210" s="42"/>
      <c r="H210" s="42"/>
      <c r="I210" s="42"/>
      <c r="J210" s="88"/>
      <c r="K210" s="96"/>
      <c r="L210" s="96"/>
      <c r="M210" s="96"/>
      <c r="N210" s="96"/>
      <c r="O210" s="96"/>
      <c r="P210" s="96"/>
      <c r="Q210" s="96"/>
      <c r="R210" s="96"/>
      <c r="S210" s="96"/>
      <c r="T210" s="96"/>
      <c r="U210" s="96"/>
      <c r="V210" s="96"/>
      <c r="W210" s="96"/>
      <c r="X210" s="96"/>
      <c r="Y210" s="96"/>
      <c r="Z210" s="96"/>
      <c r="AA210" s="96"/>
      <c r="AB210" s="96"/>
      <c r="AC210" s="96"/>
      <c r="AD210" s="96"/>
      <c r="AE210" s="96"/>
      <c r="AF210" s="96"/>
      <c r="AG210" s="96"/>
      <c r="AH210" s="96"/>
      <c r="AI210" s="96"/>
      <c r="AJ210" s="96"/>
      <c r="AK210" s="96"/>
      <c r="AL210" s="96"/>
      <c r="AM210" s="96"/>
      <c r="AN210" s="96"/>
      <c r="AO210" s="96"/>
      <c r="AP210" s="96"/>
      <c r="AQ210" s="96"/>
      <c r="AR210" s="96"/>
      <c r="AS210" s="96"/>
      <c r="AT210" s="96"/>
      <c r="AU210" s="96"/>
      <c r="AV210" s="96"/>
      <c r="AW210" s="96"/>
      <c r="AX210" s="96"/>
      <c r="AY210" s="96"/>
      <c r="AZ210" s="96"/>
      <c r="BA210" s="96"/>
      <c r="BB210" s="96"/>
      <c r="BC210" s="96"/>
      <c r="BD210" s="96"/>
      <c r="BE210" s="96"/>
      <c r="BF210" s="96"/>
      <c r="BG210" s="96"/>
      <c r="BH210" s="96"/>
      <c r="BI210" s="96"/>
      <c r="BJ210" s="96"/>
      <c r="BK210" s="96"/>
      <c r="BL210" s="96"/>
      <c r="BM210" s="96"/>
      <c r="BN210" s="96"/>
      <c r="BO210" s="96"/>
      <c r="BP210" s="96"/>
      <c r="BQ210" s="96"/>
      <c r="BR210" s="96"/>
      <c r="BS210" s="96"/>
      <c r="BT210" s="96"/>
      <c r="BU210" s="96"/>
      <c r="BV210" s="96"/>
      <c r="BW210" s="96"/>
      <c r="BX210" s="96"/>
      <c r="BY210" s="96"/>
    </row>
    <row r="211" spans="1:77" x14ac:dyDescent="0.25">
      <c r="A211" s="204"/>
      <c r="B211" s="135"/>
      <c r="C211" s="42"/>
      <c r="D211" s="62"/>
      <c r="E211" s="42"/>
      <c r="F211" s="62"/>
      <c r="G211" s="42"/>
      <c r="H211" s="42"/>
      <c r="I211" s="42"/>
      <c r="J211" s="88"/>
      <c r="K211" s="96"/>
      <c r="L211" s="96"/>
      <c r="M211" s="96"/>
      <c r="N211" s="96"/>
      <c r="O211" s="96"/>
      <c r="P211" s="96"/>
      <c r="Q211" s="96"/>
      <c r="R211" s="96"/>
      <c r="S211" s="96"/>
      <c r="T211" s="96"/>
      <c r="U211" s="96"/>
      <c r="V211" s="96"/>
      <c r="W211" s="96"/>
      <c r="X211" s="96"/>
      <c r="Y211" s="96"/>
      <c r="Z211" s="96"/>
      <c r="AA211" s="96"/>
      <c r="AB211" s="96"/>
      <c r="AC211" s="96"/>
      <c r="AD211" s="96"/>
      <c r="AE211" s="96"/>
      <c r="AF211" s="96"/>
      <c r="AG211" s="96"/>
      <c r="AH211" s="96"/>
      <c r="AI211" s="96"/>
      <c r="AJ211" s="96"/>
      <c r="AK211" s="96"/>
      <c r="AL211" s="96"/>
      <c r="AM211" s="96"/>
      <c r="AN211" s="96"/>
      <c r="AO211" s="96"/>
      <c r="AP211" s="96"/>
      <c r="AQ211" s="96"/>
      <c r="AR211" s="96"/>
      <c r="AS211" s="96"/>
      <c r="AT211" s="96"/>
      <c r="AU211" s="96"/>
      <c r="AV211" s="96"/>
      <c r="AW211" s="96"/>
      <c r="AX211" s="96"/>
      <c r="AY211" s="96"/>
      <c r="AZ211" s="96"/>
      <c r="BA211" s="96"/>
      <c r="BB211" s="96"/>
      <c r="BC211" s="96"/>
      <c r="BD211" s="96"/>
      <c r="BE211" s="96"/>
      <c r="BF211" s="96"/>
      <c r="BG211" s="96"/>
      <c r="BH211" s="96"/>
      <c r="BI211" s="96"/>
      <c r="BJ211" s="96"/>
      <c r="BK211" s="96"/>
      <c r="BL211" s="96"/>
      <c r="BM211" s="96"/>
      <c r="BN211" s="96"/>
      <c r="BO211" s="96"/>
      <c r="BP211" s="96"/>
      <c r="BQ211" s="96"/>
      <c r="BR211" s="96"/>
      <c r="BS211" s="96"/>
      <c r="BT211" s="96"/>
      <c r="BU211" s="96"/>
      <c r="BV211" s="96"/>
      <c r="BW211" s="96"/>
      <c r="BX211" s="96"/>
      <c r="BY211" s="96"/>
    </row>
    <row r="212" spans="1:77" x14ac:dyDescent="0.25">
      <c r="A212" s="85"/>
      <c r="B212" s="134"/>
      <c r="C212" s="86"/>
      <c r="D212" s="87"/>
      <c r="E212" s="42"/>
      <c r="F212" s="62"/>
      <c r="G212" s="42"/>
      <c r="H212" s="42"/>
      <c r="I212" s="42"/>
      <c r="J212" s="139"/>
      <c r="K212" s="96"/>
      <c r="L212" s="96"/>
      <c r="M212" s="96"/>
      <c r="N212" s="96"/>
      <c r="O212" s="96"/>
      <c r="P212" s="96"/>
      <c r="Q212" s="96"/>
      <c r="R212" s="96"/>
      <c r="S212" s="96"/>
      <c r="T212" s="96"/>
      <c r="U212" s="96"/>
      <c r="V212" s="96"/>
      <c r="W212" s="96"/>
      <c r="X212" s="96"/>
      <c r="Y212" s="96"/>
      <c r="Z212" s="96"/>
      <c r="AA212" s="96"/>
      <c r="AB212" s="96"/>
      <c r="AC212" s="96"/>
      <c r="AD212" s="96"/>
      <c r="AE212" s="96"/>
      <c r="AF212" s="96"/>
      <c r="AG212" s="96"/>
      <c r="AH212" s="96"/>
      <c r="AI212" s="96"/>
      <c r="AJ212" s="96"/>
      <c r="AK212" s="96"/>
      <c r="AL212" s="96"/>
      <c r="AM212" s="96"/>
      <c r="AN212" s="96"/>
      <c r="AO212" s="96"/>
      <c r="AP212" s="96"/>
      <c r="AQ212" s="96"/>
      <c r="AR212" s="96"/>
      <c r="AS212" s="96"/>
      <c r="AT212" s="96"/>
      <c r="AU212" s="96"/>
      <c r="AV212" s="96"/>
      <c r="AW212" s="96"/>
      <c r="AX212" s="96"/>
      <c r="AY212" s="96"/>
      <c r="AZ212" s="96"/>
      <c r="BA212" s="96"/>
      <c r="BB212" s="96"/>
      <c r="BC212" s="96"/>
      <c r="BD212" s="96"/>
      <c r="BE212" s="96"/>
      <c r="BF212" s="96"/>
      <c r="BG212" s="96"/>
      <c r="BH212" s="96"/>
      <c r="BI212" s="96"/>
      <c r="BJ212" s="96"/>
      <c r="BK212" s="96"/>
      <c r="BL212" s="96"/>
      <c r="BM212" s="96"/>
      <c r="BN212" s="96"/>
      <c r="BO212" s="96"/>
      <c r="BP212" s="96"/>
      <c r="BQ212" s="96"/>
      <c r="BR212" s="96"/>
      <c r="BS212" s="96"/>
      <c r="BT212" s="96"/>
      <c r="BU212" s="96"/>
      <c r="BV212" s="96"/>
      <c r="BW212" s="96"/>
      <c r="BX212" s="96"/>
      <c r="BY212" s="96"/>
    </row>
    <row r="213" spans="1:77" x14ac:dyDescent="0.25">
      <c r="A213" s="85"/>
      <c r="B213" s="134"/>
      <c r="C213" s="86"/>
      <c r="D213" s="87"/>
      <c r="E213" s="42"/>
      <c r="F213" s="62"/>
      <c r="G213" s="42"/>
      <c r="H213" s="42"/>
      <c r="I213" s="42"/>
      <c r="J213" s="88"/>
      <c r="K213" s="96"/>
      <c r="L213" s="96"/>
      <c r="M213" s="96"/>
      <c r="N213" s="96"/>
      <c r="O213" s="96"/>
      <c r="P213" s="96"/>
      <c r="Q213" s="96"/>
      <c r="R213" s="96"/>
      <c r="S213" s="96"/>
      <c r="T213" s="96"/>
      <c r="U213" s="96"/>
      <c r="V213" s="96"/>
      <c r="W213" s="96"/>
      <c r="X213" s="96"/>
      <c r="Y213" s="96"/>
      <c r="Z213" s="96"/>
      <c r="AA213" s="96"/>
      <c r="AB213" s="96"/>
      <c r="AC213" s="96"/>
      <c r="AD213" s="96"/>
      <c r="AE213" s="96"/>
      <c r="AF213" s="96"/>
      <c r="AG213" s="96"/>
      <c r="AH213" s="96"/>
      <c r="AI213" s="96"/>
      <c r="AJ213" s="96"/>
      <c r="AK213" s="96"/>
      <c r="AL213" s="96"/>
      <c r="AM213" s="96"/>
      <c r="AN213" s="96"/>
      <c r="AO213" s="96"/>
      <c r="AP213" s="96"/>
      <c r="AQ213" s="96"/>
      <c r="AR213" s="96"/>
      <c r="AS213" s="96"/>
      <c r="AT213" s="96"/>
      <c r="AU213" s="96"/>
      <c r="AV213" s="96"/>
      <c r="AW213" s="96"/>
      <c r="AX213" s="96"/>
      <c r="AY213" s="96"/>
      <c r="AZ213" s="96"/>
      <c r="BA213" s="96"/>
      <c r="BB213" s="96"/>
      <c r="BC213" s="96"/>
      <c r="BD213" s="96"/>
      <c r="BE213" s="96"/>
      <c r="BF213" s="96"/>
      <c r="BG213" s="96"/>
      <c r="BH213" s="96"/>
      <c r="BI213" s="96"/>
      <c r="BJ213" s="96"/>
      <c r="BK213" s="96"/>
      <c r="BL213" s="96"/>
      <c r="BM213" s="96"/>
      <c r="BN213" s="96"/>
      <c r="BO213" s="96"/>
      <c r="BP213" s="96"/>
      <c r="BQ213" s="96"/>
      <c r="BR213" s="96"/>
      <c r="BS213" s="96"/>
      <c r="BT213" s="96"/>
      <c r="BU213" s="96"/>
      <c r="BV213" s="96"/>
      <c r="BW213" s="96"/>
      <c r="BX213" s="96"/>
      <c r="BY213" s="96"/>
    </row>
    <row r="214" spans="1:77" x14ac:dyDescent="0.25">
      <c r="A214" s="85"/>
      <c r="B214" s="134"/>
      <c r="C214" s="86"/>
      <c r="D214" s="87"/>
      <c r="E214" s="42"/>
      <c r="F214" s="62"/>
      <c r="G214" s="42"/>
      <c r="H214" s="42"/>
      <c r="I214" s="42"/>
      <c r="J214" s="88"/>
      <c r="K214" s="96"/>
      <c r="L214" s="96"/>
      <c r="M214" s="96"/>
      <c r="N214" s="96"/>
      <c r="O214" s="96"/>
      <c r="P214" s="96"/>
      <c r="Q214" s="96"/>
      <c r="R214" s="96"/>
      <c r="S214" s="96"/>
      <c r="T214" s="96"/>
      <c r="U214" s="96"/>
      <c r="V214" s="96"/>
      <c r="W214" s="96"/>
      <c r="X214" s="96"/>
      <c r="Y214" s="96"/>
      <c r="Z214" s="96"/>
      <c r="AA214" s="96"/>
      <c r="AB214" s="96"/>
      <c r="AC214" s="96"/>
      <c r="AD214" s="96"/>
      <c r="AE214" s="96"/>
      <c r="AF214" s="96"/>
      <c r="AG214" s="96"/>
      <c r="AH214" s="96"/>
      <c r="AI214" s="96"/>
      <c r="AJ214" s="96"/>
      <c r="AK214" s="96"/>
      <c r="AL214" s="96"/>
      <c r="AM214" s="96"/>
      <c r="AN214" s="96"/>
      <c r="AO214" s="96"/>
      <c r="AP214" s="96"/>
      <c r="AQ214" s="96"/>
      <c r="AR214" s="96"/>
      <c r="AS214" s="96"/>
      <c r="AT214" s="96"/>
      <c r="AU214" s="96"/>
      <c r="AV214" s="96"/>
      <c r="AW214" s="96"/>
      <c r="AX214" s="96"/>
      <c r="AY214" s="96"/>
      <c r="AZ214" s="96"/>
      <c r="BA214" s="96"/>
      <c r="BB214" s="96"/>
      <c r="BC214" s="96"/>
      <c r="BD214" s="96"/>
      <c r="BE214" s="96"/>
      <c r="BF214" s="96"/>
      <c r="BG214" s="96"/>
      <c r="BH214" s="96"/>
      <c r="BI214" s="96"/>
      <c r="BJ214" s="96"/>
      <c r="BK214" s="96"/>
      <c r="BL214" s="96"/>
      <c r="BM214" s="96"/>
      <c r="BN214" s="96"/>
      <c r="BO214" s="96"/>
      <c r="BP214" s="96"/>
      <c r="BQ214" s="96"/>
      <c r="BR214" s="96"/>
      <c r="BS214" s="96"/>
      <c r="BT214" s="96"/>
      <c r="BU214" s="96"/>
      <c r="BV214" s="96"/>
      <c r="BW214" s="96"/>
      <c r="BX214" s="96"/>
      <c r="BY214" s="96"/>
    </row>
    <row r="215" spans="1:77" x14ac:dyDescent="0.25">
      <c r="A215" s="85"/>
      <c r="B215" s="134"/>
      <c r="C215" s="86"/>
      <c r="D215" s="87"/>
      <c r="E215" s="42"/>
      <c r="F215" s="62"/>
      <c r="G215" s="42"/>
      <c r="H215" s="42"/>
      <c r="I215" s="42"/>
      <c r="J215" s="88"/>
      <c r="K215" s="96"/>
      <c r="L215" s="96"/>
      <c r="M215" s="96"/>
      <c r="N215" s="96"/>
      <c r="O215" s="96"/>
      <c r="P215" s="96"/>
      <c r="Q215" s="96"/>
      <c r="R215" s="96"/>
      <c r="S215" s="96"/>
      <c r="T215" s="96"/>
      <c r="U215" s="96"/>
      <c r="V215" s="96"/>
      <c r="W215" s="96"/>
      <c r="X215" s="96"/>
      <c r="Y215" s="96"/>
      <c r="Z215" s="96"/>
      <c r="AA215" s="96"/>
      <c r="AB215" s="96"/>
      <c r="AC215" s="96"/>
      <c r="AD215" s="96"/>
      <c r="AE215" s="96"/>
      <c r="AF215" s="96"/>
      <c r="AG215" s="96"/>
      <c r="AH215" s="96"/>
      <c r="AI215" s="96"/>
      <c r="AJ215" s="96"/>
      <c r="AK215" s="96"/>
      <c r="AL215" s="96"/>
      <c r="AM215" s="96"/>
      <c r="AN215" s="96"/>
      <c r="AO215" s="96"/>
      <c r="AP215" s="96"/>
      <c r="AQ215" s="96"/>
      <c r="AR215" s="96"/>
      <c r="AS215" s="96"/>
      <c r="AT215" s="96"/>
      <c r="AU215" s="96"/>
      <c r="AV215" s="96"/>
      <c r="AW215" s="96"/>
      <c r="AX215" s="96"/>
      <c r="AY215" s="96"/>
      <c r="AZ215" s="96"/>
      <c r="BA215" s="96"/>
      <c r="BB215" s="96"/>
      <c r="BC215" s="96"/>
      <c r="BD215" s="96"/>
      <c r="BE215" s="96"/>
      <c r="BF215" s="96"/>
      <c r="BG215" s="96"/>
      <c r="BH215" s="96"/>
      <c r="BI215" s="96"/>
      <c r="BJ215" s="96"/>
      <c r="BK215" s="96"/>
      <c r="BL215" s="96"/>
      <c r="BM215" s="96"/>
      <c r="BN215" s="96"/>
      <c r="BO215" s="96"/>
      <c r="BP215" s="96"/>
      <c r="BQ215" s="96"/>
      <c r="BR215" s="96"/>
      <c r="BS215" s="96"/>
      <c r="BT215" s="96"/>
      <c r="BU215" s="96"/>
      <c r="BV215" s="96"/>
      <c r="BW215" s="96"/>
      <c r="BX215" s="96"/>
      <c r="BY215" s="96"/>
    </row>
    <row r="216" spans="1:77" x14ac:dyDescent="0.25">
      <c r="A216" s="85"/>
      <c r="B216" s="134"/>
      <c r="C216" s="86"/>
      <c r="D216" s="87"/>
      <c r="E216" s="42"/>
      <c r="F216" s="62"/>
      <c r="G216" s="42"/>
      <c r="H216" s="42"/>
      <c r="I216" s="42"/>
      <c r="J216" s="88"/>
      <c r="K216" s="96"/>
      <c r="L216" s="96"/>
      <c r="M216" s="96"/>
      <c r="N216" s="96"/>
      <c r="O216" s="96"/>
      <c r="P216" s="96"/>
      <c r="Q216" s="96"/>
      <c r="R216" s="96"/>
      <c r="S216" s="96"/>
      <c r="T216" s="96"/>
      <c r="U216" s="96"/>
      <c r="V216" s="96"/>
      <c r="W216" s="96"/>
      <c r="X216" s="96"/>
      <c r="Y216" s="96"/>
      <c r="Z216" s="96"/>
      <c r="AA216" s="96"/>
      <c r="AB216" s="96"/>
      <c r="AC216" s="96"/>
      <c r="AD216" s="96"/>
      <c r="AE216" s="96"/>
      <c r="AF216" s="96"/>
      <c r="AG216" s="96"/>
      <c r="AH216" s="96"/>
      <c r="AI216" s="96"/>
      <c r="AJ216" s="96"/>
      <c r="AK216" s="96"/>
      <c r="AL216" s="96"/>
      <c r="AM216" s="96"/>
      <c r="AN216" s="96"/>
      <c r="AO216" s="96"/>
      <c r="AP216" s="96"/>
      <c r="AQ216" s="96"/>
      <c r="AR216" s="96"/>
      <c r="AS216" s="96"/>
      <c r="AT216" s="96"/>
      <c r="AU216" s="96"/>
      <c r="AV216" s="96"/>
      <c r="AW216" s="96"/>
      <c r="AX216" s="96"/>
      <c r="AY216" s="96"/>
      <c r="AZ216" s="96"/>
      <c r="BA216" s="96"/>
      <c r="BB216" s="96"/>
      <c r="BC216" s="96"/>
      <c r="BD216" s="96"/>
      <c r="BE216" s="96"/>
      <c r="BF216" s="96"/>
      <c r="BG216" s="96"/>
      <c r="BH216" s="96"/>
      <c r="BI216" s="96"/>
      <c r="BJ216" s="96"/>
      <c r="BK216" s="96"/>
      <c r="BL216" s="96"/>
      <c r="BM216" s="96"/>
      <c r="BN216" s="96"/>
      <c r="BO216" s="96"/>
      <c r="BP216" s="96"/>
      <c r="BQ216" s="96"/>
      <c r="BR216" s="96"/>
      <c r="BS216" s="96"/>
      <c r="BT216" s="96"/>
      <c r="BU216" s="96"/>
      <c r="BV216" s="96"/>
      <c r="BW216" s="96"/>
      <c r="BX216" s="96"/>
      <c r="BY216" s="96"/>
    </row>
    <row r="217" spans="1:77" x14ac:dyDescent="0.25">
      <c r="A217" s="140"/>
      <c r="B217" s="134"/>
      <c r="C217" s="89"/>
      <c r="D217" s="87"/>
      <c r="E217" s="42"/>
      <c r="F217" s="89"/>
      <c r="G217" s="42"/>
      <c r="H217" s="42"/>
      <c r="I217" s="42"/>
      <c r="J217" s="88"/>
      <c r="K217" s="96"/>
      <c r="L217" s="96"/>
      <c r="M217" s="96"/>
      <c r="N217" s="96"/>
      <c r="O217" s="96"/>
      <c r="P217" s="96"/>
      <c r="Q217" s="96"/>
      <c r="R217" s="96"/>
      <c r="S217" s="96"/>
      <c r="T217" s="96"/>
      <c r="U217" s="96"/>
      <c r="V217" s="96"/>
      <c r="W217" s="96"/>
      <c r="X217" s="96"/>
      <c r="Y217" s="96"/>
      <c r="Z217" s="96"/>
      <c r="AA217" s="96"/>
      <c r="AB217" s="96"/>
      <c r="AC217" s="96"/>
      <c r="AD217" s="96"/>
      <c r="AE217" s="96"/>
      <c r="AF217" s="96"/>
      <c r="AG217" s="96"/>
      <c r="AH217" s="96"/>
      <c r="AI217" s="96"/>
      <c r="AJ217" s="96"/>
      <c r="AK217" s="96"/>
      <c r="AL217" s="96"/>
      <c r="AM217" s="96"/>
      <c r="AN217" s="96"/>
      <c r="AO217" s="96"/>
      <c r="AP217" s="96"/>
      <c r="AQ217" s="96"/>
      <c r="AR217" s="96"/>
      <c r="AS217" s="96"/>
      <c r="AT217" s="96"/>
      <c r="AU217" s="96"/>
      <c r="AV217" s="96"/>
      <c r="AW217" s="96"/>
      <c r="AX217" s="96"/>
      <c r="AY217" s="96"/>
      <c r="AZ217" s="96"/>
      <c r="BA217" s="96"/>
      <c r="BB217" s="96"/>
      <c r="BC217" s="96"/>
      <c r="BD217" s="96"/>
      <c r="BE217" s="96"/>
      <c r="BF217" s="96"/>
      <c r="BG217" s="96"/>
      <c r="BH217" s="96"/>
      <c r="BI217" s="96"/>
      <c r="BJ217" s="96"/>
      <c r="BK217" s="96"/>
      <c r="BL217" s="96"/>
      <c r="BM217" s="96"/>
      <c r="BN217" s="96"/>
      <c r="BO217" s="96"/>
      <c r="BP217" s="96"/>
      <c r="BQ217" s="96"/>
      <c r="BR217" s="96"/>
      <c r="BS217" s="96"/>
      <c r="BT217" s="96"/>
      <c r="BU217" s="96"/>
      <c r="BV217" s="96"/>
      <c r="BW217" s="96"/>
      <c r="BX217" s="96"/>
      <c r="BY217" s="96"/>
    </row>
    <row r="218" spans="1:77" x14ac:dyDescent="0.25">
      <c r="A218" s="205"/>
      <c r="B218" s="135"/>
      <c r="C218" s="42"/>
      <c r="D218" s="62"/>
      <c r="E218" s="42"/>
      <c r="F218" s="62"/>
      <c r="G218" s="42"/>
      <c r="H218" s="42"/>
      <c r="I218" s="42"/>
      <c r="J218" s="88"/>
      <c r="K218" s="96"/>
      <c r="L218" s="96"/>
      <c r="M218" s="96"/>
      <c r="N218" s="96"/>
      <c r="O218" s="96"/>
      <c r="P218" s="96"/>
      <c r="Q218" s="96"/>
      <c r="R218" s="96"/>
      <c r="S218" s="96"/>
      <c r="T218" s="96"/>
      <c r="U218" s="96"/>
      <c r="V218" s="96"/>
      <c r="W218" s="96"/>
      <c r="X218" s="96"/>
      <c r="Y218" s="96"/>
      <c r="Z218" s="96"/>
      <c r="AA218" s="96"/>
      <c r="AB218" s="96"/>
      <c r="AC218" s="96"/>
      <c r="AD218" s="96"/>
      <c r="AE218" s="96"/>
      <c r="AF218" s="96"/>
      <c r="AG218" s="96"/>
      <c r="AH218" s="96"/>
      <c r="AI218" s="96"/>
      <c r="AJ218" s="96"/>
      <c r="AK218" s="96"/>
      <c r="AL218" s="96"/>
      <c r="AM218" s="96"/>
      <c r="AN218" s="96"/>
      <c r="AO218" s="96"/>
      <c r="AP218" s="96"/>
      <c r="AQ218" s="96"/>
      <c r="AR218" s="96"/>
      <c r="AS218" s="96"/>
      <c r="AT218" s="96"/>
      <c r="AU218" s="96"/>
      <c r="AV218" s="96"/>
      <c r="AW218" s="96"/>
      <c r="AX218" s="96"/>
      <c r="AY218" s="96"/>
      <c r="AZ218" s="96"/>
      <c r="BA218" s="96"/>
      <c r="BB218" s="96"/>
      <c r="BC218" s="96"/>
      <c r="BD218" s="96"/>
      <c r="BE218" s="96"/>
      <c r="BF218" s="96"/>
      <c r="BG218" s="96"/>
      <c r="BH218" s="96"/>
      <c r="BI218" s="96"/>
      <c r="BJ218" s="96"/>
      <c r="BK218" s="96"/>
      <c r="BL218" s="96"/>
      <c r="BM218" s="96"/>
      <c r="BN218" s="96"/>
      <c r="BO218" s="96"/>
      <c r="BP218" s="96"/>
      <c r="BQ218" s="96"/>
      <c r="BR218" s="96"/>
      <c r="BS218" s="96"/>
      <c r="BT218" s="96"/>
      <c r="BU218" s="96"/>
      <c r="BV218" s="96"/>
      <c r="BW218" s="96"/>
      <c r="BX218" s="96"/>
      <c r="BY218" s="96"/>
    </row>
    <row r="219" spans="1:77" x14ac:dyDescent="0.25">
      <c r="A219" s="85"/>
      <c r="B219" s="134"/>
      <c r="C219" s="86"/>
      <c r="D219" s="87"/>
      <c r="E219" s="42"/>
      <c r="F219" s="62"/>
      <c r="G219" s="42"/>
      <c r="H219" s="42"/>
      <c r="I219" s="42"/>
      <c r="J219" s="139"/>
      <c r="K219" s="96"/>
      <c r="L219" s="96"/>
      <c r="M219" s="96"/>
      <c r="N219" s="96"/>
      <c r="O219" s="96"/>
      <c r="P219" s="96"/>
      <c r="Q219" s="96"/>
      <c r="R219" s="96"/>
      <c r="S219" s="96"/>
      <c r="T219" s="96"/>
      <c r="U219" s="96"/>
      <c r="V219" s="96"/>
      <c r="W219" s="96"/>
      <c r="X219" s="96"/>
      <c r="Y219" s="96"/>
      <c r="Z219" s="96"/>
      <c r="AA219" s="96"/>
      <c r="AB219" s="96"/>
      <c r="AC219" s="96"/>
      <c r="AD219" s="96"/>
      <c r="AE219" s="96"/>
      <c r="AF219" s="96"/>
      <c r="AG219" s="96"/>
      <c r="AH219" s="96"/>
      <c r="AI219" s="96"/>
      <c r="AJ219" s="96"/>
      <c r="AK219" s="96"/>
      <c r="AL219" s="96"/>
      <c r="AM219" s="96"/>
      <c r="AN219" s="96"/>
      <c r="AO219" s="96"/>
      <c r="AP219" s="96"/>
      <c r="AQ219" s="96"/>
      <c r="AR219" s="96"/>
      <c r="AS219" s="96"/>
      <c r="AT219" s="96"/>
      <c r="AU219" s="96"/>
      <c r="AV219" s="96"/>
      <c r="AW219" s="96"/>
      <c r="AX219" s="96"/>
      <c r="AY219" s="96"/>
      <c r="AZ219" s="96"/>
      <c r="BA219" s="96"/>
      <c r="BB219" s="96"/>
      <c r="BC219" s="96"/>
      <c r="BD219" s="96"/>
      <c r="BE219" s="96"/>
      <c r="BF219" s="96"/>
      <c r="BG219" s="96"/>
      <c r="BH219" s="96"/>
      <c r="BI219" s="96"/>
      <c r="BJ219" s="96"/>
      <c r="BK219" s="96"/>
      <c r="BL219" s="96"/>
      <c r="BM219" s="96"/>
      <c r="BN219" s="96"/>
      <c r="BO219" s="96"/>
      <c r="BP219" s="96"/>
      <c r="BQ219" s="96"/>
      <c r="BR219" s="96"/>
      <c r="BS219" s="96"/>
      <c r="BT219" s="96"/>
      <c r="BU219" s="96"/>
      <c r="BV219" s="96"/>
      <c r="BW219" s="96"/>
      <c r="BX219" s="96"/>
      <c r="BY219" s="96"/>
    </row>
    <row r="220" spans="1:77" x14ac:dyDescent="0.25">
      <c r="A220" s="205"/>
      <c r="B220" s="135"/>
      <c r="C220" s="42"/>
      <c r="D220" s="62"/>
      <c r="E220" s="42"/>
      <c r="F220" s="62"/>
      <c r="G220" s="42"/>
      <c r="H220" s="42"/>
      <c r="I220" s="42"/>
      <c r="J220" s="88"/>
      <c r="K220" s="96"/>
      <c r="L220" s="96"/>
      <c r="M220" s="96"/>
      <c r="N220" s="96"/>
      <c r="O220" s="96"/>
      <c r="P220" s="96"/>
      <c r="Q220" s="96"/>
      <c r="R220" s="96"/>
      <c r="S220" s="96"/>
      <c r="T220" s="96"/>
      <c r="U220" s="96"/>
      <c r="V220" s="96"/>
      <c r="W220" s="96"/>
      <c r="X220" s="96"/>
      <c r="Y220" s="96"/>
      <c r="Z220" s="96"/>
      <c r="AA220" s="96"/>
      <c r="AB220" s="96"/>
      <c r="AC220" s="96"/>
      <c r="AD220" s="96"/>
      <c r="AE220" s="96"/>
      <c r="AF220" s="96"/>
      <c r="AG220" s="96"/>
      <c r="AH220" s="96"/>
      <c r="AI220" s="96"/>
      <c r="AJ220" s="96"/>
      <c r="AK220" s="96"/>
      <c r="AL220" s="96"/>
      <c r="AM220" s="96"/>
      <c r="AN220" s="96"/>
      <c r="AO220" s="96"/>
      <c r="AP220" s="96"/>
      <c r="AQ220" s="96"/>
      <c r="AR220" s="96"/>
      <c r="AS220" s="96"/>
      <c r="AT220" s="96"/>
      <c r="AU220" s="96"/>
      <c r="AV220" s="96"/>
      <c r="AW220" s="96"/>
      <c r="AX220" s="96"/>
      <c r="AY220" s="96"/>
      <c r="AZ220" s="96"/>
      <c r="BA220" s="96"/>
      <c r="BB220" s="96"/>
      <c r="BC220" s="96"/>
      <c r="BD220" s="96"/>
      <c r="BE220" s="96"/>
      <c r="BF220" s="96"/>
      <c r="BG220" s="96"/>
      <c r="BH220" s="96"/>
      <c r="BI220" s="96"/>
      <c r="BJ220" s="96"/>
      <c r="BK220" s="96"/>
      <c r="BL220" s="96"/>
      <c r="BM220" s="96"/>
      <c r="BN220" s="96"/>
      <c r="BO220" s="96"/>
      <c r="BP220" s="96"/>
      <c r="BQ220" s="96"/>
      <c r="BR220" s="96"/>
      <c r="BS220" s="96"/>
      <c r="BT220" s="96"/>
      <c r="BU220" s="96"/>
      <c r="BV220" s="96"/>
      <c r="BW220" s="96"/>
      <c r="BX220" s="96"/>
      <c r="BY220" s="96"/>
    </row>
    <row r="221" spans="1:77" x14ac:dyDescent="0.25">
      <c r="A221" s="85"/>
      <c r="B221" s="134"/>
      <c r="C221" s="89"/>
      <c r="D221" s="87"/>
      <c r="E221" s="42"/>
      <c r="F221" s="62"/>
      <c r="G221" s="42"/>
      <c r="H221" s="42"/>
      <c r="I221" s="42"/>
      <c r="J221" s="88"/>
      <c r="K221" s="96"/>
      <c r="L221" s="96"/>
      <c r="M221" s="96"/>
      <c r="N221" s="96"/>
      <c r="O221" s="96"/>
      <c r="P221" s="96"/>
      <c r="Q221" s="96"/>
      <c r="R221" s="96"/>
      <c r="S221" s="96"/>
      <c r="T221" s="96"/>
      <c r="U221" s="96"/>
      <c r="V221" s="96"/>
      <c r="W221" s="96"/>
      <c r="X221" s="96"/>
      <c r="Y221" s="96"/>
      <c r="Z221" s="96"/>
      <c r="AA221" s="96"/>
      <c r="AB221" s="96"/>
      <c r="AC221" s="96"/>
      <c r="AD221" s="96"/>
      <c r="AE221" s="96"/>
      <c r="AF221" s="96"/>
      <c r="AG221" s="96"/>
      <c r="AH221" s="96"/>
      <c r="AI221" s="96"/>
      <c r="AJ221" s="96"/>
      <c r="AK221" s="96"/>
      <c r="AL221" s="96"/>
      <c r="AM221" s="96"/>
      <c r="AN221" s="96"/>
      <c r="AO221" s="96"/>
      <c r="AP221" s="96"/>
      <c r="AQ221" s="96"/>
      <c r="AR221" s="96"/>
      <c r="AS221" s="96"/>
      <c r="AT221" s="96"/>
      <c r="AU221" s="96"/>
      <c r="AV221" s="96"/>
      <c r="AW221" s="96"/>
      <c r="AX221" s="96"/>
      <c r="AY221" s="96"/>
      <c r="AZ221" s="96"/>
      <c r="BA221" s="96"/>
      <c r="BB221" s="96"/>
      <c r="BC221" s="96"/>
      <c r="BD221" s="96"/>
      <c r="BE221" s="96"/>
      <c r="BF221" s="96"/>
      <c r="BG221" s="96"/>
      <c r="BH221" s="96"/>
      <c r="BI221" s="96"/>
      <c r="BJ221" s="96"/>
      <c r="BK221" s="96"/>
      <c r="BL221" s="96"/>
      <c r="BM221" s="96"/>
      <c r="BN221" s="96"/>
      <c r="BO221" s="96"/>
      <c r="BP221" s="96"/>
      <c r="BQ221" s="96"/>
      <c r="BR221" s="96"/>
      <c r="BS221" s="96"/>
      <c r="BT221" s="96"/>
      <c r="BU221" s="96"/>
      <c r="BV221" s="96"/>
      <c r="BW221" s="96"/>
      <c r="BX221" s="96"/>
      <c r="BY221" s="96"/>
    </row>
    <row r="222" spans="1:77" x14ac:dyDescent="0.25">
      <c r="A222" s="205"/>
      <c r="B222" s="135"/>
      <c r="C222" s="42"/>
      <c r="D222" s="62"/>
      <c r="E222" s="42"/>
      <c r="F222" s="62"/>
      <c r="G222" s="42"/>
      <c r="H222" s="42"/>
      <c r="I222" s="42"/>
      <c r="J222" s="88"/>
      <c r="K222" s="96"/>
      <c r="L222" s="96"/>
      <c r="M222" s="96"/>
      <c r="N222" s="96"/>
      <c r="O222" s="96"/>
      <c r="P222" s="96"/>
      <c r="Q222" s="96"/>
      <c r="R222" s="96"/>
      <c r="S222" s="96"/>
      <c r="T222" s="96"/>
      <c r="U222" s="96"/>
      <c r="V222" s="96"/>
      <c r="W222" s="96"/>
      <c r="X222" s="96"/>
      <c r="Y222" s="96"/>
      <c r="Z222" s="96"/>
      <c r="AA222" s="96"/>
      <c r="AB222" s="96"/>
      <c r="AC222" s="96"/>
      <c r="AD222" s="96"/>
      <c r="AE222" s="96"/>
      <c r="AF222" s="96"/>
      <c r="AG222" s="96"/>
      <c r="AH222" s="96"/>
      <c r="AI222" s="96"/>
      <c r="AJ222" s="96"/>
      <c r="AK222" s="96"/>
      <c r="AL222" s="96"/>
      <c r="AM222" s="96"/>
      <c r="AN222" s="96"/>
      <c r="AO222" s="96"/>
      <c r="AP222" s="96"/>
      <c r="AQ222" s="96"/>
      <c r="AR222" s="96"/>
      <c r="AS222" s="96"/>
      <c r="AT222" s="96"/>
      <c r="AU222" s="96"/>
      <c r="AV222" s="96"/>
      <c r="AW222" s="96"/>
      <c r="AX222" s="96"/>
      <c r="AY222" s="96"/>
      <c r="AZ222" s="96"/>
      <c r="BA222" s="96"/>
      <c r="BB222" s="96"/>
      <c r="BC222" s="96"/>
      <c r="BD222" s="96"/>
      <c r="BE222" s="96"/>
      <c r="BF222" s="96"/>
      <c r="BG222" s="96"/>
      <c r="BH222" s="96"/>
      <c r="BI222" s="96"/>
      <c r="BJ222" s="96"/>
      <c r="BK222" s="96"/>
      <c r="BL222" s="96"/>
      <c r="BM222" s="96"/>
      <c r="BN222" s="96"/>
      <c r="BO222" s="96"/>
      <c r="BP222" s="96"/>
      <c r="BQ222" s="96"/>
      <c r="BR222" s="96"/>
      <c r="BS222" s="96"/>
      <c r="BT222" s="96"/>
      <c r="BU222" s="96"/>
      <c r="BV222" s="96"/>
      <c r="BW222" s="96"/>
      <c r="BX222" s="96"/>
      <c r="BY222" s="96"/>
    </row>
    <row r="223" spans="1:77" x14ac:dyDescent="0.25">
      <c r="A223" s="85"/>
      <c r="B223" s="134"/>
      <c r="C223" s="86"/>
      <c r="D223" s="87"/>
      <c r="E223" s="42"/>
      <c r="F223" s="62"/>
      <c r="G223" s="42"/>
      <c r="H223" s="42"/>
      <c r="I223" s="42"/>
      <c r="J223" s="88"/>
      <c r="K223" s="96"/>
      <c r="L223" s="96"/>
      <c r="M223" s="96"/>
      <c r="N223" s="96"/>
      <c r="O223" s="96"/>
      <c r="P223" s="96"/>
      <c r="Q223" s="96"/>
      <c r="R223" s="96"/>
      <c r="S223" s="96"/>
      <c r="T223" s="96"/>
      <c r="U223" s="96"/>
      <c r="V223" s="96"/>
      <c r="W223" s="96"/>
      <c r="X223" s="96"/>
      <c r="Y223" s="96"/>
      <c r="Z223" s="96"/>
      <c r="AA223" s="96"/>
      <c r="AB223" s="96"/>
      <c r="AC223" s="96"/>
      <c r="AD223" s="96"/>
      <c r="AE223" s="96"/>
      <c r="AF223" s="96"/>
      <c r="AG223" s="96"/>
      <c r="AH223" s="96"/>
      <c r="AI223" s="96"/>
      <c r="AJ223" s="96"/>
      <c r="AK223" s="96"/>
      <c r="AL223" s="96"/>
      <c r="AM223" s="96"/>
      <c r="AN223" s="96"/>
      <c r="AO223" s="96"/>
      <c r="AP223" s="96"/>
      <c r="AQ223" s="96"/>
      <c r="AR223" s="96"/>
      <c r="AS223" s="96"/>
      <c r="AT223" s="96"/>
      <c r="AU223" s="96"/>
      <c r="AV223" s="96"/>
      <c r="AW223" s="96"/>
      <c r="AX223" s="96"/>
      <c r="AY223" s="96"/>
      <c r="AZ223" s="96"/>
      <c r="BA223" s="96"/>
      <c r="BB223" s="96"/>
      <c r="BC223" s="96"/>
      <c r="BD223" s="96"/>
      <c r="BE223" s="96"/>
      <c r="BF223" s="96"/>
      <c r="BG223" s="96"/>
      <c r="BH223" s="96"/>
      <c r="BI223" s="96"/>
      <c r="BJ223" s="96"/>
      <c r="BK223" s="96"/>
      <c r="BL223" s="96"/>
      <c r="BM223" s="96"/>
      <c r="BN223" s="96"/>
      <c r="BO223" s="96"/>
      <c r="BP223" s="96"/>
      <c r="BQ223" s="96"/>
      <c r="BR223" s="96"/>
      <c r="BS223" s="96"/>
      <c r="BT223" s="96"/>
      <c r="BU223" s="96"/>
      <c r="BV223" s="96"/>
      <c r="BW223" s="96"/>
      <c r="BX223" s="96"/>
      <c r="BY223" s="96"/>
    </row>
    <row r="224" spans="1:77" x14ac:dyDescent="0.25">
      <c r="A224" s="85"/>
      <c r="B224" s="134"/>
      <c r="C224" s="86"/>
      <c r="D224" s="87"/>
      <c r="E224" s="42"/>
      <c r="F224" s="62"/>
      <c r="G224" s="42"/>
      <c r="H224" s="42"/>
      <c r="I224" s="42"/>
      <c r="J224" s="42"/>
      <c r="K224" s="96"/>
      <c r="L224" s="96"/>
      <c r="M224" s="96"/>
      <c r="N224" s="96"/>
      <c r="O224" s="96"/>
      <c r="P224" s="96"/>
      <c r="Q224" s="96"/>
      <c r="R224" s="96"/>
      <c r="S224" s="96"/>
      <c r="T224" s="96"/>
      <c r="U224" s="96"/>
      <c r="V224" s="96"/>
      <c r="W224" s="96"/>
      <c r="X224" s="96"/>
      <c r="Y224" s="96"/>
      <c r="Z224" s="96"/>
      <c r="AA224" s="96"/>
      <c r="AB224" s="96"/>
      <c r="AC224" s="96"/>
      <c r="AD224" s="96"/>
      <c r="AE224" s="96"/>
      <c r="AF224" s="96"/>
      <c r="AG224" s="96"/>
      <c r="AH224" s="96"/>
      <c r="AI224" s="96"/>
      <c r="AJ224" s="96"/>
      <c r="AK224" s="96"/>
      <c r="AL224" s="96"/>
      <c r="AM224" s="96"/>
      <c r="AN224" s="96"/>
      <c r="AO224" s="96"/>
      <c r="AP224" s="96"/>
      <c r="AQ224" s="96"/>
      <c r="AR224" s="96"/>
      <c r="AS224" s="96"/>
      <c r="AT224" s="96"/>
      <c r="AU224" s="96"/>
      <c r="AV224" s="96"/>
      <c r="AW224" s="96"/>
      <c r="AX224" s="96"/>
      <c r="AY224" s="96"/>
      <c r="AZ224" s="96"/>
      <c r="BA224" s="96"/>
      <c r="BB224" s="96"/>
      <c r="BC224" s="96"/>
      <c r="BD224" s="96"/>
      <c r="BE224" s="96"/>
      <c r="BF224" s="96"/>
      <c r="BG224" s="96"/>
      <c r="BH224" s="96"/>
      <c r="BI224" s="96"/>
      <c r="BJ224" s="96"/>
      <c r="BK224" s="96"/>
      <c r="BL224" s="96"/>
      <c r="BM224" s="96"/>
      <c r="BN224" s="96"/>
      <c r="BO224" s="96"/>
      <c r="BP224" s="96"/>
      <c r="BQ224" s="96"/>
      <c r="BR224" s="96"/>
      <c r="BS224" s="96"/>
      <c r="BT224" s="96"/>
      <c r="BU224" s="96"/>
      <c r="BV224" s="96"/>
      <c r="BW224" s="96"/>
      <c r="BX224" s="96"/>
      <c r="BY224" s="96"/>
    </row>
    <row r="225" spans="1:77" x14ac:dyDescent="0.25">
      <c r="A225" s="206"/>
      <c r="B225" s="134"/>
      <c r="C225" s="86"/>
      <c r="D225" s="87"/>
      <c r="E225" s="42"/>
      <c r="F225" s="62"/>
      <c r="G225" s="42"/>
      <c r="H225" s="42"/>
      <c r="I225" s="42"/>
      <c r="J225" s="88"/>
      <c r="K225" s="96"/>
      <c r="L225" s="96"/>
      <c r="M225" s="96"/>
      <c r="N225" s="96"/>
      <c r="O225" s="96"/>
      <c r="P225" s="96"/>
      <c r="Q225" s="96"/>
      <c r="R225" s="96"/>
      <c r="S225" s="96"/>
      <c r="T225" s="96"/>
      <c r="U225" s="96"/>
      <c r="V225" s="96"/>
      <c r="W225" s="96"/>
      <c r="X225" s="96"/>
      <c r="Y225" s="96"/>
      <c r="Z225" s="96"/>
      <c r="AA225" s="96"/>
      <c r="AB225" s="96"/>
      <c r="AC225" s="96"/>
      <c r="AD225" s="96"/>
      <c r="AE225" s="96"/>
      <c r="AF225" s="96"/>
      <c r="AG225" s="96"/>
      <c r="AH225" s="96"/>
      <c r="AI225" s="96"/>
      <c r="AJ225" s="96"/>
      <c r="AK225" s="96"/>
      <c r="AL225" s="96"/>
      <c r="AM225" s="96"/>
      <c r="AN225" s="96"/>
      <c r="AO225" s="96"/>
      <c r="AP225" s="96"/>
      <c r="AQ225" s="96"/>
      <c r="AR225" s="96"/>
      <c r="AS225" s="96"/>
      <c r="AT225" s="96"/>
      <c r="AU225" s="96"/>
      <c r="AV225" s="96"/>
      <c r="AW225" s="96"/>
      <c r="AX225" s="96"/>
      <c r="AY225" s="96"/>
      <c r="AZ225" s="96"/>
      <c r="BA225" s="96"/>
      <c r="BB225" s="96"/>
      <c r="BC225" s="96"/>
      <c r="BD225" s="96"/>
      <c r="BE225" s="96"/>
      <c r="BF225" s="96"/>
      <c r="BG225" s="96"/>
      <c r="BH225" s="96"/>
      <c r="BI225" s="96"/>
      <c r="BJ225" s="96"/>
      <c r="BK225" s="96"/>
      <c r="BL225" s="96"/>
      <c r="BM225" s="96"/>
      <c r="BN225" s="96"/>
      <c r="BO225" s="96"/>
      <c r="BP225" s="96"/>
      <c r="BQ225" s="96"/>
      <c r="BR225" s="96"/>
      <c r="BS225" s="96"/>
      <c r="BT225" s="96"/>
      <c r="BU225" s="96"/>
      <c r="BV225" s="96"/>
      <c r="BW225" s="96"/>
      <c r="BX225" s="96"/>
      <c r="BY225" s="96"/>
    </row>
    <row r="226" spans="1:77" x14ac:dyDescent="0.25">
      <c r="A226" s="85"/>
      <c r="B226" s="141"/>
      <c r="C226" s="89"/>
      <c r="D226" s="87"/>
      <c r="E226" s="42"/>
      <c r="F226" s="62"/>
      <c r="G226" s="42"/>
      <c r="H226" s="42"/>
      <c r="I226" s="42"/>
      <c r="J226" s="88"/>
      <c r="K226" s="96"/>
      <c r="L226" s="96"/>
      <c r="M226" s="96"/>
      <c r="N226" s="96"/>
      <c r="O226" s="96"/>
      <c r="P226" s="96"/>
      <c r="Q226" s="96"/>
      <c r="R226" s="96"/>
      <c r="S226" s="96"/>
      <c r="T226" s="96"/>
      <c r="U226" s="96"/>
      <c r="V226" s="96"/>
      <c r="W226" s="96"/>
      <c r="X226" s="96"/>
      <c r="Y226" s="96"/>
      <c r="Z226" s="96"/>
      <c r="AA226" s="96"/>
      <c r="AB226" s="96"/>
      <c r="AC226" s="96"/>
      <c r="AD226" s="96"/>
      <c r="AE226" s="96"/>
      <c r="AF226" s="96"/>
      <c r="AG226" s="96"/>
      <c r="AH226" s="96"/>
      <c r="AI226" s="96"/>
      <c r="AJ226" s="96"/>
      <c r="AK226" s="96"/>
      <c r="AL226" s="96"/>
      <c r="AM226" s="96"/>
      <c r="AN226" s="96"/>
      <c r="AO226" s="96"/>
      <c r="AP226" s="96"/>
      <c r="AQ226" s="96"/>
      <c r="AR226" s="96"/>
      <c r="AS226" s="96"/>
      <c r="AT226" s="96"/>
      <c r="AU226" s="96"/>
      <c r="AV226" s="96"/>
      <c r="AW226" s="96"/>
      <c r="AX226" s="96"/>
      <c r="AY226" s="96"/>
      <c r="AZ226" s="96"/>
      <c r="BA226" s="96"/>
      <c r="BB226" s="96"/>
      <c r="BC226" s="96"/>
      <c r="BD226" s="96"/>
      <c r="BE226" s="96"/>
      <c r="BF226" s="96"/>
      <c r="BG226" s="96"/>
      <c r="BH226" s="96"/>
      <c r="BI226" s="96"/>
      <c r="BJ226" s="96"/>
      <c r="BK226" s="96"/>
      <c r="BL226" s="96"/>
      <c r="BM226" s="96"/>
      <c r="BN226" s="96"/>
      <c r="BO226" s="96"/>
      <c r="BP226" s="96"/>
      <c r="BQ226" s="96"/>
      <c r="BR226" s="96"/>
      <c r="BS226" s="96"/>
      <c r="BT226" s="96"/>
      <c r="BU226" s="96"/>
      <c r="BV226" s="96"/>
      <c r="BW226" s="96"/>
      <c r="BX226" s="96"/>
      <c r="BY226" s="96"/>
    </row>
    <row r="227" spans="1:77" x14ac:dyDescent="0.25">
      <c r="A227" s="202"/>
      <c r="B227" s="63"/>
      <c r="C227" s="42"/>
      <c r="D227" s="62"/>
      <c r="E227" s="42"/>
      <c r="F227" s="62"/>
      <c r="G227" s="42"/>
      <c r="H227" s="42"/>
      <c r="I227" s="42"/>
      <c r="J227" s="88"/>
      <c r="K227" s="96"/>
      <c r="L227" s="96"/>
      <c r="M227" s="96"/>
      <c r="N227" s="96"/>
      <c r="O227" s="96"/>
      <c r="P227" s="96"/>
      <c r="Q227" s="96"/>
      <c r="R227" s="96"/>
      <c r="S227" s="96"/>
      <c r="T227" s="96"/>
      <c r="U227" s="96"/>
      <c r="V227" s="96"/>
      <c r="W227" s="96"/>
      <c r="X227" s="96"/>
      <c r="Y227" s="96"/>
      <c r="Z227" s="96"/>
      <c r="AA227" s="96"/>
      <c r="AB227" s="96"/>
      <c r="AC227" s="96"/>
      <c r="AD227" s="96"/>
      <c r="AE227" s="96"/>
      <c r="AF227" s="96"/>
      <c r="AG227" s="96"/>
      <c r="AH227" s="96"/>
      <c r="AI227" s="96"/>
      <c r="AJ227" s="96"/>
      <c r="AK227" s="96"/>
      <c r="AL227" s="96"/>
      <c r="AM227" s="96"/>
      <c r="AN227" s="96"/>
      <c r="AO227" s="96"/>
      <c r="AP227" s="96"/>
      <c r="AQ227" s="96"/>
      <c r="AR227" s="96"/>
      <c r="AS227" s="96"/>
      <c r="AT227" s="96"/>
      <c r="AU227" s="96"/>
      <c r="AV227" s="96"/>
      <c r="AW227" s="96"/>
      <c r="AX227" s="96"/>
      <c r="AY227" s="96"/>
      <c r="AZ227" s="96"/>
      <c r="BA227" s="96"/>
      <c r="BB227" s="96"/>
      <c r="BC227" s="96"/>
      <c r="BD227" s="96"/>
      <c r="BE227" s="96"/>
      <c r="BF227" s="96"/>
      <c r="BG227" s="96"/>
      <c r="BH227" s="96"/>
      <c r="BI227" s="96"/>
      <c r="BJ227" s="96"/>
      <c r="BK227" s="96"/>
      <c r="BL227" s="96"/>
      <c r="BM227" s="96"/>
      <c r="BN227" s="96"/>
      <c r="BO227" s="96"/>
      <c r="BP227" s="96"/>
      <c r="BQ227" s="96"/>
      <c r="BR227" s="96"/>
      <c r="BS227" s="96"/>
      <c r="BT227" s="96"/>
      <c r="BU227" s="96"/>
      <c r="BV227" s="96"/>
      <c r="BW227" s="96"/>
      <c r="BX227" s="96"/>
      <c r="BY227" s="96"/>
    </row>
    <row r="228" spans="1:77" ht="26.25" x14ac:dyDescent="0.25">
      <c r="A228" s="207"/>
      <c r="B228" s="63"/>
      <c r="C228" s="42"/>
      <c r="D228" s="62"/>
      <c r="E228" s="42"/>
      <c r="F228" s="62"/>
      <c r="G228" s="42"/>
      <c r="H228" s="42"/>
      <c r="I228" s="42"/>
      <c r="J228" s="42"/>
      <c r="K228" s="96"/>
      <c r="L228" s="96"/>
      <c r="M228" s="96"/>
      <c r="N228" s="96"/>
      <c r="O228" s="96"/>
      <c r="P228" s="96"/>
      <c r="Q228" s="96"/>
      <c r="R228" s="96"/>
      <c r="S228" s="96"/>
      <c r="T228" s="96"/>
      <c r="U228" s="96"/>
      <c r="V228" s="96"/>
      <c r="W228" s="96"/>
      <c r="X228" s="96"/>
      <c r="Y228" s="96"/>
      <c r="Z228" s="96"/>
      <c r="AA228" s="96"/>
      <c r="AB228" s="96"/>
      <c r="AC228" s="96"/>
      <c r="AD228" s="96"/>
      <c r="AE228" s="96"/>
      <c r="AF228" s="96"/>
      <c r="AG228" s="96"/>
      <c r="AH228" s="96"/>
      <c r="AI228" s="96"/>
      <c r="AJ228" s="96"/>
      <c r="AK228" s="96"/>
      <c r="AL228" s="96"/>
      <c r="AM228" s="96"/>
      <c r="AN228" s="96"/>
      <c r="AO228" s="96"/>
      <c r="AP228" s="96"/>
      <c r="AQ228" s="96"/>
      <c r="AR228" s="96"/>
      <c r="AS228" s="96"/>
      <c r="AT228" s="96"/>
      <c r="AU228" s="96"/>
      <c r="AV228" s="96"/>
      <c r="AW228" s="96"/>
      <c r="AX228" s="96"/>
      <c r="AY228" s="96"/>
      <c r="AZ228" s="96"/>
      <c r="BA228" s="96"/>
      <c r="BB228" s="96"/>
      <c r="BC228" s="96"/>
      <c r="BD228" s="96"/>
      <c r="BE228" s="96"/>
      <c r="BF228" s="96"/>
      <c r="BG228" s="96"/>
      <c r="BH228" s="96"/>
      <c r="BI228" s="96"/>
      <c r="BJ228" s="96"/>
      <c r="BK228" s="96"/>
      <c r="BL228" s="96"/>
      <c r="BM228" s="96"/>
      <c r="BN228" s="96"/>
      <c r="BO228" s="96"/>
      <c r="BP228" s="96"/>
      <c r="BQ228" s="96"/>
      <c r="BR228" s="96"/>
      <c r="BS228" s="96"/>
      <c r="BT228" s="96"/>
      <c r="BU228" s="96"/>
      <c r="BV228" s="96"/>
      <c r="BW228" s="96"/>
      <c r="BX228" s="96"/>
      <c r="BY228" s="96"/>
    </row>
    <row r="229" spans="1:77" x14ac:dyDescent="0.25">
      <c r="A229" s="128"/>
      <c r="B229" s="63"/>
      <c r="C229" s="42"/>
      <c r="D229" s="62"/>
      <c r="E229" s="42"/>
      <c r="F229" s="62"/>
      <c r="G229" s="42"/>
      <c r="H229" s="42"/>
      <c r="I229" s="42"/>
      <c r="J229" s="88"/>
      <c r="K229" s="96"/>
      <c r="L229" s="96"/>
      <c r="M229" s="96"/>
      <c r="N229" s="96"/>
      <c r="O229" s="96"/>
      <c r="P229" s="96"/>
      <c r="Q229" s="96"/>
      <c r="R229" s="96"/>
      <c r="S229" s="96"/>
      <c r="T229" s="96"/>
      <c r="U229" s="96"/>
      <c r="V229" s="96"/>
      <c r="W229" s="96"/>
      <c r="X229" s="96"/>
      <c r="Y229" s="96"/>
      <c r="Z229" s="96"/>
      <c r="AA229" s="96"/>
      <c r="AB229" s="96"/>
      <c r="AC229" s="96"/>
      <c r="AD229" s="96"/>
      <c r="AE229" s="96"/>
      <c r="AF229" s="96"/>
      <c r="AG229" s="96"/>
      <c r="AH229" s="96"/>
      <c r="AI229" s="96"/>
      <c r="AJ229" s="96"/>
      <c r="AK229" s="96"/>
      <c r="AL229" s="96"/>
      <c r="AM229" s="96"/>
      <c r="AN229" s="96"/>
      <c r="AO229" s="96"/>
      <c r="AP229" s="96"/>
      <c r="AQ229" s="96"/>
      <c r="AR229" s="96"/>
      <c r="AS229" s="96"/>
      <c r="AT229" s="96"/>
      <c r="AU229" s="96"/>
      <c r="AV229" s="96"/>
      <c r="AW229" s="96"/>
      <c r="AX229" s="96"/>
      <c r="AY229" s="96"/>
      <c r="AZ229" s="96"/>
      <c r="BA229" s="96"/>
      <c r="BB229" s="96"/>
      <c r="BC229" s="96"/>
      <c r="BD229" s="96"/>
      <c r="BE229" s="96"/>
      <c r="BF229" s="96"/>
      <c r="BG229" s="96"/>
      <c r="BH229" s="96"/>
      <c r="BI229" s="96"/>
      <c r="BJ229" s="96"/>
      <c r="BK229" s="96"/>
      <c r="BL229" s="96"/>
      <c r="BM229" s="96"/>
      <c r="BN229" s="96"/>
      <c r="BO229" s="96"/>
      <c r="BP229" s="96"/>
      <c r="BQ229" s="96"/>
      <c r="BR229" s="96"/>
      <c r="BS229" s="96"/>
      <c r="BT229" s="96"/>
      <c r="BU229" s="96"/>
      <c r="BV229" s="96"/>
      <c r="BW229" s="96"/>
      <c r="BX229" s="96"/>
      <c r="BY229" s="96"/>
    </row>
    <row r="230" spans="1:77" x14ac:dyDescent="0.25">
      <c r="A230" s="128"/>
      <c r="B230" s="63"/>
      <c r="C230" s="42"/>
      <c r="D230" s="62"/>
      <c r="E230" s="42"/>
      <c r="F230" s="62"/>
      <c r="G230" s="42"/>
      <c r="H230" s="42"/>
      <c r="I230" s="42"/>
      <c r="J230" s="88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6"/>
      <c r="Z230" s="96"/>
      <c r="AA230" s="96"/>
      <c r="AB230" s="96"/>
      <c r="AC230" s="96"/>
      <c r="AD230" s="96"/>
      <c r="AE230" s="96"/>
      <c r="AF230" s="96"/>
      <c r="AG230" s="96"/>
      <c r="AH230" s="96"/>
      <c r="AI230" s="96"/>
      <c r="AJ230" s="96"/>
      <c r="AK230" s="96"/>
      <c r="AL230" s="96"/>
      <c r="AM230" s="96"/>
      <c r="AN230" s="96"/>
      <c r="AO230" s="96"/>
      <c r="AP230" s="96"/>
      <c r="AQ230" s="96"/>
      <c r="AR230" s="96"/>
      <c r="AS230" s="96"/>
      <c r="AT230" s="96"/>
      <c r="AU230" s="96"/>
      <c r="AV230" s="96"/>
      <c r="AW230" s="96"/>
      <c r="AX230" s="96"/>
      <c r="AY230" s="96"/>
      <c r="AZ230" s="96"/>
      <c r="BA230" s="96"/>
      <c r="BB230" s="96"/>
      <c r="BC230" s="96"/>
      <c r="BD230" s="96"/>
      <c r="BE230" s="96"/>
      <c r="BF230" s="96"/>
      <c r="BG230" s="96"/>
      <c r="BH230" s="96"/>
      <c r="BI230" s="96"/>
      <c r="BJ230" s="96"/>
      <c r="BK230" s="96"/>
      <c r="BL230" s="96"/>
      <c r="BM230" s="96"/>
      <c r="BN230" s="96"/>
      <c r="BO230" s="96"/>
      <c r="BP230" s="96"/>
      <c r="BQ230" s="96"/>
      <c r="BR230" s="96"/>
      <c r="BS230" s="96"/>
      <c r="BT230" s="96"/>
      <c r="BU230" s="96"/>
      <c r="BV230" s="96"/>
      <c r="BW230" s="96"/>
      <c r="BX230" s="96"/>
      <c r="BY230" s="96"/>
    </row>
    <row r="231" spans="1:77" x14ac:dyDescent="0.25">
      <c r="A231" s="128"/>
      <c r="B231" s="63"/>
      <c r="C231" s="42"/>
      <c r="D231" s="62"/>
      <c r="E231" s="42"/>
      <c r="F231" s="62"/>
      <c r="G231" s="42"/>
      <c r="H231" s="42"/>
      <c r="I231" s="42"/>
      <c r="J231" s="42"/>
      <c r="K231" s="96"/>
      <c r="L231" s="96"/>
      <c r="M231" s="96"/>
      <c r="N231" s="96"/>
      <c r="O231" s="96"/>
      <c r="P231" s="96"/>
      <c r="Q231" s="96"/>
      <c r="R231" s="96"/>
      <c r="S231" s="96"/>
      <c r="T231" s="96"/>
      <c r="U231" s="96"/>
      <c r="V231" s="96"/>
      <c r="W231" s="96"/>
      <c r="X231" s="96"/>
      <c r="Y231" s="96"/>
      <c r="Z231" s="96"/>
      <c r="AA231" s="96"/>
      <c r="AB231" s="96"/>
      <c r="AC231" s="96"/>
      <c r="AD231" s="96"/>
      <c r="AE231" s="96"/>
      <c r="AF231" s="96"/>
      <c r="AG231" s="96"/>
      <c r="AH231" s="96"/>
      <c r="AI231" s="96"/>
      <c r="AJ231" s="96"/>
      <c r="AK231" s="96"/>
      <c r="AL231" s="96"/>
      <c r="AM231" s="96"/>
      <c r="AN231" s="96"/>
      <c r="AO231" s="96"/>
      <c r="AP231" s="96"/>
      <c r="AQ231" s="96"/>
      <c r="AR231" s="96"/>
      <c r="AS231" s="96"/>
      <c r="AT231" s="96"/>
      <c r="AU231" s="96"/>
      <c r="AV231" s="96"/>
      <c r="AW231" s="96"/>
      <c r="AX231" s="96"/>
      <c r="AY231" s="96"/>
      <c r="AZ231" s="96"/>
      <c r="BA231" s="96"/>
      <c r="BB231" s="96"/>
      <c r="BC231" s="96"/>
      <c r="BD231" s="96"/>
      <c r="BE231" s="96"/>
      <c r="BF231" s="96"/>
      <c r="BG231" s="96"/>
      <c r="BH231" s="96"/>
      <c r="BI231" s="96"/>
      <c r="BJ231" s="96"/>
      <c r="BK231" s="96"/>
      <c r="BL231" s="96"/>
      <c r="BM231" s="96"/>
      <c r="BN231" s="96"/>
      <c r="BO231" s="96"/>
      <c r="BP231" s="96"/>
      <c r="BQ231" s="96"/>
      <c r="BR231" s="96"/>
      <c r="BS231" s="96"/>
      <c r="BT231" s="96"/>
      <c r="BU231" s="96"/>
      <c r="BV231" s="96"/>
      <c r="BW231" s="96"/>
      <c r="BX231" s="96"/>
      <c r="BY231" s="96"/>
    </row>
    <row r="232" spans="1:77" x14ac:dyDescent="0.25">
      <c r="A232" s="128"/>
      <c r="B232" s="63"/>
      <c r="C232" s="42"/>
      <c r="D232" s="62"/>
      <c r="E232" s="42"/>
      <c r="F232" s="62"/>
      <c r="G232" s="42"/>
      <c r="H232" s="42"/>
      <c r="I232" s="42"/>
      <c r="J232" s="42"/>
      <c r="K232" s="96"/>
      <c r="L232" s="96"/>
      <c r="M232" s="96"/>
      <c r="N232" s="96"/>
      <c r="O232" s="96"/>
      <c r="P232" s="96"/>
      <c r="Q232" s="96"/>
      <c r="R232" s="96"/>
      <c r="S232" s="96"/>
      <c r="T232" s="96"/>
      <c r="U232" s="96"/>
      <c r="V232" s="96"/>
      <c r="W232" s="96"/>
      <c r="X232" s="96"/>
      <c r="Y232" s="96"/>
      <c r="Z232" s="96"/>
      <c r="AA232" s="96"/>
      <c r="AB232" s="96"/>
      <c r="AC232" s="96"/>
      <c r="AD232" s="96"/>
      <c r="AE232" s="96"/>
      <c r="AF232" s="96"/>
      <c r="AG232" s="96"/>
      <c r="AH232" s="96"/>
      <c r="AI232" s="96"/>
      <c r="AJ232" s="96"/>
      <c r="AK232" s="96"/>
      <c r="AL232" s="96"/>
      <c r="AM232" s="96"/>
      <c r="AN232" s="96"/>
      <c r="AO232" s="96"/>
      <c r="AP232" s="96"/>
      <c r="AQ232" s="96"/>
      <c r="AR232" s="96"/>
      <c r="AS232" s="96"/>
      <c r="AT232" s="96"/>
      <c r="AU232" s="96"/>
      <c r="AV232" s="96"/>
      <c r="AW232" s="96"/>
      <c r="AX232" s="96"/>
      <c r="AY232" s="96"/>
      <c r="AZ232" s="96"/>
      <c r="BA232" s="96"/>
      <c r="BB232" s="96"/>
      <c r="BC232" s="96"/>
      <c r="BD232" s="96"/>
      <c r="BE232" s="96"/>
      <c r="BF232" s="96"/>
      <c r="BG232" s="96"/>
      <c r="BH232" s="96"/>
      <c r="BI232" s="96"/>
      <c r="BJ232" s="96"/>
      <c r="BK232" s="96"/>
      <c r="BL232" s="96"/>
      <c r="BM232" s="96"/>
      <c r="BN232" s="96"/>
      <c r="BO232" s="96"/>
      <c r="BP232" s="96"/>
      <c r="BQ232" s="96"/>
      <c r="BR232" s="96"/>
      <c r="BS232" s="96"/>
      <c r="BT232" s="96"/>
      <c r="BU232" s="96"/>
      <c r="BV232" s="96"/>
      <c r="BW232" s="96"/>
      <c r="BX232" s="96"/>
      <c r="BY232" s="96"/>
    </row>
    <row r="233" spans="1:77" x14ac:dyDescent="0.25">
      <c r="A233" s="128"/>
      <c r="B233" s="63"/>
      <c r="C233" s="42"/>
      <c r="D233" s="62"/>
      <c r="E233" s="42"/>
      <c r="F233" s="62"/>
      <c r="G233" s="42"/>
      <c r="H233" s="42"/>
      <c r="I233" s="42"/>
      <c r="J233" s="42"/>
      <c r="K233" s="96"/>
      <c r="L233" s="96"/>
      <c r="M233" s="96"/>
      <c r="N233" s="96"/>
      <c r="O233" s="96"/>
      <c r="P233" s="96"/>
      <c r="Q233" s="96"/>
      <c r="R233" s="96"/>
      <c r="S233" s="96"/>
      <c r="T233" s="96"/>
      <c r="U233" s="96"/>
      <c r="V233" s="96"/>
      <c r="W233" s="96"/>
      <c r="X233" s="96"/>
      <c r="Y233" s="96"/>
      <c r="Z233" s="96"/>
      <c r="AA233" s="96"/>
      <c r="AB233" s="96"/>
      <c r="AC233" s="96"/>
      <c r="AD233" s="96"/>
      <c r="AE233" s="96"/>
      <c r="AF233" s="96"/>
      <c r="AG233" s="96"/>
      <c r="AH233" s="96"/>
      <c r="AI233" s="96"/>
      <c r="AJ233" s="96"/>
      <c r="AK233" s="96"/>
      <c r="AL233" s="96"/>
      <c r="AM233" s="96"/>
      <c r="AN233" s="96"/>
      <c r="AO233" s="96"/>
      <c r="AP233" s="96"/>
      <c r="AQ233" s="96"/>
      <c r="AR233" s="96"/>
      <c r="AS233" s="96"/>
      <c r="AT233" s="96"/>
      <c r="AU233" s="96"/>
      <c r="AV233" s="96"/>
      <c r="AW233" s="96"/>
      <c r="AX233" s="96"/>
      <c r="AY233" s="96"/>
      <c r="AZ233" s="96"/>
      <c r="BA233" s="96"/>
      <c r="BB233" s="96"/>
      <c r="BC233" s="96"/>
      <c r="BD233" s="96"/>
      <c r="BE233" s="96"/>
      <c r="BF233" s="96"/>
      <c r="BG233" s="96"/>
      <c r="BH233" s="96"/>
      <c r="BI233" s="96"/>
      <c r="BJ233" s="96"/>
      <c r="BK233" s="96"/>
      <c r="BL233" s="96"/>
      <c r="BM233" s="96"/>
      <c r="BN233" s="96"/>
      <c r="BO233" s="96"/>
      <c r="BP233" s="96"/>
      <c r="BQ233" s="96"/>
      <c r="BR233" s="96"/>
      <c r="BS233" s="96"/>
      <c r="BT233" s="96"/>
      <c r="BU233" s="96"/>
      <c r="BV233" s="96"/>
      <c r="BW233" s="96"/>
      <c r="BX233" s="96"/>
      <c r="BY233" s="96"/>
    </row>
    <row r="234" spans="1:77" x14ac:dyDescent="0.25">
      <c r="A234" s="128"/>
      <c r="B234" s="63"/>
      <c r="C234" s="42"/>
      <c r="D234" s="62"/>
      <c r="E234" s="42"/>
      <c r="F234" s="62"/>
      <c r="G234" s="42"/>
      <c r="H234" s="42"/>
      <c r="I234" s="42"/>
      <c r="J234" s="42"/>
      <c r="K234" s="96"/>
      <c r="L234" s="96"/>
      <c r="M234" s="96"/>
      <c r="N234" s="96"/>
      <c r="O234" s="96"/>
      <c r="P234" s="96"/>
      <c r="Q234" s="96"/>
      <c r="R234" s="96"/>
      <c r="S234" s="96"/>
      <c r="T234" s="96"/>
      <c r="U234" s="96"/>
      <c r="V234" s="96"/>
      <c r="W234" s="96"/>
      <c r="X234" s="96"/>
      <c r="Y234" s="96"/>
      <c r="Z234" s="96"/>
      <c r="AA234" s="96"/>
      <c r="AB234" s="96"/>
      <c r="AC234" s="96"/>
      <c r="AD234" s="96"/>
      <c r="AE234" s="96"/>
      <c r="AF234" s="96"/>
      <c r="AG234" s="96"/>
      <c r="AH234" s="96"/>
      <c r="AI234" s="96"/>
      <c r="AJ234" s="96"/>
      <c r="AK234" s="96"/>
      <c r="AL234" s="96"/>
      <c r="AM234" s="96"/>
      <c r="AN234" s="96"/>
      <c r="AO234" s="96"/>
      <c r="AP234" s="96"/>
      <c r="AQ234" s="96"/>
      <c r="AR234" s="96"/>
      <c r="AS234" s="96"/>
      <c r="AT234" s="96"/>
      <c r="AU234" s="96"/>
      <c r="AV234" s="96"/>
      <c r="AW234" s="96"/>
      <c r="AX234" s="96"/>
      <c r="AY234" s="96"/>
      <c r="AZ234" s="96"/>
      <c r="BA234" s="96"/>
      <c r="BB234" s="96"/>
      <c r="BC234" s="96"/>
      <c r="BD234" s="96"/>
      <c r="BE234" s="96"/>
      <c r="BF234" s="96"/>
      <c r="BG234" s="96"/>
      <c r="BH234" s="96"/>
      <c r="BI234" s="96"/>
      <c r="BJ234" s="96"/>
      <c r="BK234" s="96"/>
      <c r="BL234" s="96"/>
      <c r="BM234" s="96"/>
      <c r="BN234" s="96"/>
      <c r="BO234" s="96"/>
      <c r="BP234" s="96"/>
      <c r="BQ234" s="96"/>
      <c r="BR234" s="96"/>
      <c r="BS234" s="96"/>
      <c r="BT234" s="96"/>
      <c r="BU234" s="96"/>
      <c r="BV234" s="96"/>
      <c r="BW234" s="96"/>
      <c r="BX234" s="96"/>
      <c r="BY234" s="96"/>
    </row>
    <row r="235" spans="1:77" x14ac:dyDescent="0.25">
      <c r="A235" s="128"/>
      <c r="B235" s="63"/>
      <c r="C235" s="42"/>
      <c r="D235" s="62"/>
      <c r="E235" s="42"/>
      <c r="F235" s="62"/>
      <c r="G235" s="42"/>
      <c r="H235" s="42"/>
      <c r="I235" s="42"/>
      <c r="J235" s="42"/>
      <c r="K235" s="96"/>
      <c r="L235" s="96"/>
      <c r="M235" s="96"/>
      <c r="N235" s="96"/>
      <c r="O235" s="96"/>
      <c r="P235" s="96"/>
      <c r="Q235" s="96"/>
      <c r="R235" s="96"/>
      <c r="S235" s="96"/>
      <c r="T235" s="96"/>
      <c r="U235" s="96"/>
      <c r="V235" s="96"/>
      <c r="W235" s="96"/>
      <c r="X235" s="96"/>
      <c r="Y235" s="96"/>
      <c r="Z235" s="96"/>
      <c r="AA235" s="96"/>
      <c r="AB235" s="96"/>
      <c r="AC235" s="96"/>
      <c r="AD235" s="96"/>
      <c r="AE235" s="96"/>
      <c r="AF235" s="96"/>
      <c r="AG235" s="96"/>
      <c r="AH235" s="96"/>
      <c r="AI235" s="96"/>
      <c r="AJ235" s="96"/>
      <c r="AK235" s="96"/>
      <c r="AL235" s="96"/>
      <c r="AM235" s="96"/>
      <c r="AN235" s="96"/>
      <c r="AO235" s="96"/>
      <c r="AP235" s="96"/>
      <c r="AQ235" s="96"/>
      <c r="AR235" s="96"/>
      <c r="AS235" s="96"/>
      <c r="AT235" s="96"/>
      <c r="AU235" s="96"/>
      <c r="AV235" s="96"/>
      <c r="AW235" s="96"/>
      <c r="AX235" s="96"/>
      <c r="AY235" s="96"/>
      <c r="AZ235" s="96"/>
      <c r="BA235" s="96"/>
      <c r="BB235" s="96"/>
      <c r="BC235" s="96"/>
      <c r="BD235" s="96"/>
      <c r="BE235" s="96"/>
      <c r="BF235" s="96"/>
      <c r="BG235" s="96"/>
      <c r="BH235" s="96"/>
      <c r="BI235" s="96"/>
      <c r="BJ235" s="96"/>
      <c r="BK235" s="96"/>
      <c r="BL235" s="96"/>
      <c r="BM235" s="96"/>
      <c r="BN235" s="96"/>
      <c r="BO235" s="96"/>
      <c r="BP235" s="96"/>
      <c r="BQ235" s="96"/>
      <c r="BR235" s="96"/>
      <c r="BS235" s="96"/>
      <c r="BT235" s="96"/>
      <c r="BU235" s="96"/>
      <c r="BV235" s="96"/>
      <c r="BW235" s="96"/>
      <c r="BX235" s="96"/>
      <c r="BY235" s="96"/>
    </row>
    <row r="236" spans="1:77" x14ac:dyDescent="0.25">
      <c r="A236" s="128"/>
      <c r="B236" s="63"/>
      <c r="C236" s="42"/>
      <c r="D236" s="62"/>
      <c r="E236" s="42"/>
      <c r="F236" s="62"/>
      <c r="G236" s="42"/>
      <c r="H236" s="42"/>
      <c r="I236" s="42"/>
      <c r="J236" s="42"/>
      <c r="K236" s="96"/>
      <c r="L236" s="96"/>
      <c r="M236" s="96"/>
      <c r="N236" s="96"/>
      <c r="O236" s="96"/>
      <c r="P236" s="96"/>
      <c r="Q236" s="96"/>
      <c r="R236" s="96"/>
      <c r="S236" s="96"/>
      <c r="T236" s="96"/>
      <c r="U236" s="96"/>
      <c r="V236" s="96"/>
      <c r="W236" s="96"/>
      <c r="X236" s="96"/>
      <c r="Y236" s="96"/>
      <c r="Z236" s="96"/>
      <c r="AA236" s="96"/>
      <c r="AB236" s="96"/>
      <c r="AC236" s="96"/>
      <c r="AD236" s="96"/>
      <c r="AE236" s="96"/>
      <c r="AF236" s="96"/>
      <c r="AG236" s="96"/>
      <c r="AH236" s="96"/>
      <c r="AI236" s="96"/>
      <c r="AJ236" s="96"/>
      <c r="AK236" s="96"/>
      <c r="AL236" s="96"/>
      <c r="AM236" s="96"/>
      <c r="AN236" s="96"/>
      <c r="AO236" s="96"/>
      <c r="AP236" s="96"/>
      <c r="AQ236" s="96"/>
      <c r="AR236" s="96"/>
      <c r="AS236" s="96"/>
      <c r="AT236" s="96"/>
      <c r="AU236" s="96"/>
      <c r="AV236" s="96"/>
      <c r="AW236" s="96"/>
      <c r="AX236" s="96"/>
      <c r="AY236" s="96"/>
      <c r="AZ236" s="96"/>
      <c r="BA236" s="96"/>
      <c r="BB236" s="96"/>
      <c r="BC236" s="96"/>
      <c r="BD236" s="96"/>
      <c r="BE236" s="96"/>
      <c r="BF236" s="96"/>
      <c r="BG236" s="96"/>
      <c r="BH236" s="96"/>
      <c r="BI236" s="96"/>
      <c r="BJ236" s="96"/>
      <c r="BK236" s="96"/>
      <c r="BL236" s="96"/>
      <c r="BM236" s="96"/>
      <c r="BN236" s="96"/>
      <c r="BO236" s="96"/>
      <c r="BP236" s="96"/>
      <c r="BQ236" s="96"/>
      <c r="BR236" s="96"/>
      <c r="BS236" s="96"/>
      <c r="BT236" s="96"/>
      <c r="BU236" s="96"/>
      <c r="BV236" s="96"/>
      <c r="BW236" s="96"/>
      <c r="BX236" s="96"/>
      <c r="BY236" s="96"/>
    </row>
    <row r="237" spans="1:77" x14ac:dyDescent="0.25">
      <c r="A237" s="128"/>
      <c r="B237" s="63"/>
      <c r="C237" s="42"/>
      <c r="D237" s="62"/>
      <c r="E237" s="42"/>
      <c r="F237" s="62"/>
      <c r="G237" s="42"/>
      <c r="H237" s="42"/>
      <c r="I237" s="42"/>
      <c r="J237" s="42"/>
      <c r="K237" s="96"/>
      <c r="L237" s="96"/>
      <c r="M237" s="96"/>
      <c r="N237" s="96"/>
      <c r="O237" s="96"/>
      <c r="P237" s="96"/>
      <c r="Q237" s="96"/>
      <c r="R237" s="96"/>
      <c r="S237" s="96"/>
      <c r="T237" s="96"/>
      <c r="U237" s="96"/>
      <c r="V237" s="96"/>
      <c r="W237" s="96"/>
      <c r="X237" s="96"/>
      <c r="Y237" s="96"/>
      <c r="Z237" s="96"/>
      <c r="AA237" s="96"/>
      <c r="AB237" s="96"/>
      <c r="AC237" s="96"/>
      <c r="AD237" s="96"/>
      <c r="AE237" s="96"/>
      <c r="AF237" s="96"/>
      <c r="AG237" s="96"/>
      <c r="AH237" s="96"/>
      <c r="AI237" s="96"/>
      <c r="AJ237" s="96"/>
      <c r="AK237" s="96"/>
      <c r="AL237" s="96"/>
      <c r="AM237" s="96"/>
      <c r="AN237" s="96"/>
      <c r="AO237" s="96"/>
      <c r="AP237" s="96"/>
      <c r="AQ237" s="96"/>
      <c r="AR237" s="96"/>
      <c r="AS237" s="96"/>
      <c r="AT237" s="96"/>
      <c r="AU237" s="96"/>
      <c r="AV237" s="96"/>
      <c r="AW237" s="96"/>
      <c r="AX237" s="96"/>
      <c r="AY237" s="96"/>
      <c r="AZ237" s="96"/>
      <c r="BA237" s="96"/>
      <c r="BB237" s="96"/>
      <c r="BC237" s="96"/>
      <c r="BD237" s="96"/>
      <c r="BE237" s="96"/>
      <c r="BF237" s="96"/>
      <c r="BG237" s="96"/>
      <c r="BH237" s="96"/>
      <c r="BI237" s="96"/>
      <c r="BJ237" s="96"/>
      <c r="BK237" s="96"/>
      <c r="BL237" s="96"/>
      <c r="BM237" s="96"/>
      <c r="BN237" s="96"/>
      <c r="BO237" s="96"/>
      <c r="BP237" s="96"/>
      <c r="BQ237" s="96"/>
      <c r="BR237" s="96"/>
      <c r="BS237" s="96"/>
      <c r="BT237" s="96"/>
      <c r="BU237" s="96"/>
      <c r="BV237" s="96"/>
      <c r="BW237" s="96"/>
      <c r="BX237" s="96"/>
      <c r="BY237" s="96"/>
    </row>
    <row r="238" spans="1:77" x14ac:dyDescent="0.25">
      <c r="A238" s="128"/>
      <c r="B238" s="63"/>
      <c r="C238" s="42"/>
      <c r="D238" s="62"/>
      <c r="E238" s="42"/>
      <c r="F238" s="62"/>
      <c r="G238" s="42"/>
      <c r="H238" s="42"/>
      <c r="I238" s="42"/>
      <c r="J238" s="42"/>
      <c r="K238" s="96"/>
      <c r="L238" s="96"/>
      <c r="M238" s="96"/>
      <c r="N238" s="96"/>
      <c r="O238" s="96"/>
      <c r="P238" s="96"/>
      <c r="Q238" s="96"/>
      <c r="R238" s="96"/>
      <c r="S238" s="96"/>
      <c r="T238" s="96"/>
      <c r="U238" s="96"/>
      <c r="V238" s="96"/>
      <c r="W238" s="96"/>
      <c r="X238" s="96"/>
      <c r="Y238" s="96"/>
      <c r="Z238" s="96"/>
      <c r="AA238" s="96"/>
      <c r="AB238" s="96"/>
      <c r="AC238" s="96"/>
      <c r="AD238" s="96"/>
      <c r="AE238" s="96"/>
      <c r="AF238" s="96"/>
      <c r="AG238" s="96"/>
      <c r="AH238" s="96"/>
      <c r="AI238" s="96"/>
      <c r="AJ238" s="96"/>
      <c r="AK238" s="96"/>
      <c r="AL238" s="96"/>
      <c r="AM238" s="96"/>
      <c r="AN238" s="96"/>
      <c r="AO238" s="96"/>
      <c r="AP238" s="96"/>
      <c r="AQ238" s="96"/>
      <c r="AR238" s="96"/>
      <c r="AS238" s="96"/>
      <c r="AT238" s="96"/>
      <c r="AU238" s="96"/>
      <c r="AV238" s="96"/>
      <c r="AW238" s="96"/>
      <c r="AX238" s="96"/>
      <c r="AY238" s="96"/>
      <c r="AZ238" s="96"/>
      <c r="BA238" s="96"/>
      <c r="BB238" s="96"/>
      <c r="BC238" s="96"/>
      <c r="BD238" s="96"/>
      <c r="BE238" s="96"/>
      <c r="BF238" s="96"/>
      <c r="BG238" s="96"/>
      <c r="BH238" s="96"/>
      <c r="BI238" s="96"/>
      <c r="BJ238" s="96"/>
      <c r="BK238" s="96"/>
      <c r="BL238" s="96"/>
      <c r="BM238" s="96"/>
      <c r="BN238" s="96"/>
      <c r="BO238" s="96"/>
      <c r="BP238" s="96"/>
      <c r="BQ238" s="96"/>
      <c r="BR238" s="96"/>
      <c r="BS238" s="96"/>
      <c r="BT238" s="96"/>
      <c r="BU238" s="96"/>
      <c r="BV238" s="96"/>
      <c r="BW238" s="96"/>
      <c r="BX238" s="96"/>
      <c r="BY238" s="96"/>
    </row>
    <row r="239" spans="1:77" x14ac:dyDescent="0.25">
      <c r="A239" s="205"/>
      <c r="B239" s="63"/>
      <c r="C239" s="42"/>
      <c r="D239" s="62"/>
      <c r="E239" s="42"/>
      <c r="F239" s="62"/>
      <c r="G239" s="42"/>
      <c r="H239" s="42"/>
      <c r="I239" s="42"/>
      <c r="J239" s="42"/>
      <c r="K239" s="96"/>
      <c r="L239" s="96"/>
      <c r="M239" s="96"/>
      <c r="N239" s="96"/>
      <c r="O239" s="96"/>
      <c r="P239" s="96"/>
      <c r="Q239" s="96"/>
      <c r="R239" s="96"/>
      <c r="S239" s="96"/>
      <c r="T239" s="96"/>
      <c r="U239" s="96"/>
      <c r="V239" s="96"/>
      <c r="W239" s="96"/>
      <c r="X239" s="96"/>
      <c r="Y239" s="96"/>
      <c r="Z239" s="96"/>
      <c r="AA239" s="96"/>
      <c r="AB239" s="96"/>
      <c r="AC239" s="96"/>
      <c r="AD239" s="96"/>
      <c r="AE239" s="96"/>
      <c r="AF239" s="96"/>
      <c r="AG239" s="96"/>
      <c r="AH239" s="96"/>
      <c r="AI239" s="96"/>
      <c r="AJ239" s="96"/>
      <c r="AK239" s="96"/>
      <c r="AL239" s="96"/>
      <c r="AM239" s="96"/>
      <c r="AN239" s="96"/>
      <c r="AO239" s="96"/>
      <c r="AP239" s="96"/>
      <c r="AQ239" s="96"/>
      <c r="AR239" s="96"/>
      <c r="AS239" s="96"/>
      <c r="AT239" s="96"/>
      <c r="AU239" s="96"/>
      <c r="AV239" s="96"/>
      <c r="AW239" s="96"/>
      <c r="AX239" s="96"/>
      <c r="AY239" s="96"/>
      <c r="AZ239" s="96"/>
      <c r="BA239" s="96"/>
      <c r="BB239" s="96"/>
      <c r="BC239" s="96"/>
      <c r="BD239" s="96"/>
      <c r="BE239" s="96"/>
      <c r="BF239" s="96"/>
      <c r="BG239" s="96"/>
      <c r="BH239" s="96"/>
      <c r="BI239" s="96"/>
      <c r="BJ239" s="96"/>
      <c r="BK239" s="96"/>
      <c r="BL239" s="96"/>
      <c r="BM239" s="96"/>
      <c r="BN239" s="96"/>
      <c r="BO239" s="96"/>
      <c r="BP239" s="96"/>
      <c r="BQ239" s="96"/>
      <c r="BR239" s="96"/>
      <c r="BS239" s="96"/>
      <c r="BT239" s="96"/>
      <c r="BU239" s="96"/>
      <c r="BV239" s="96"/>
      <c r="BW239" s="96"/>
      <c r="BX239" s="96"/>
      <c r="BY239" s="96"/>
    </row>
    <row r="240" spans="1:77" ht="26.25" x14ac:dyDescent="0.25">
      <c r="A240" s="207"/>
      <c r="B240" s="63"/>
      <c r="C240" s="42"/>
      <c r="D240" s="62"/>
      <c r="E240" s="42"/>
      <c r="F240" s="62"/>
      <c r="G240" s="42"/>
      <c r="H240" s="42"/>
      <c r="I240" s="42"/>
      <c r="J240" s="42"/>
      <c r="K240" s="96"/>
      <c r="L240" s="96"/>
      <c r="M240" s="96"/>
      <c r="N240" s="96"/>
      <c r="O240" s="96"/>
      <c r="P240" s="96"/>
      <c r="Q240" s="96"/>
      <c r="R240" s="96"/>
      <c r="S240" s="96"/>
      <c r="T240" s="96"/>
      <c r="U240" s="96"/>
      <c r="V240" s="96"/>
      <c r="W240" s="96"/>
      <c r="X240" s="96"/>
      <c r="Y240" s="96"/>
      <c r="Z240" s="96"/>
      <c r="AA240" s="96"/>
      <c r="AB240" s="96"/>
      <c r="AC240" s="96"/>
      <c r="AD240" s="96"/>
      <c r="AE240" s="96"/>
      <c r="AF240" s="96"/>
      <c r="AG240" s="96"/>
      <c r="AH240" s="96"/>
      <c r="AI240" s="96"/>
      <c r="AJ240" s="96"/>
      <c r="AK240" s="96"/>
      <c r="AL240" s="96"/>
      <c r="AM240" s="96"/>
      <c r="AN240" s="96"/>
      <c r="AO240" s="96"/>
      <c r="AP240" s="96"/>
      <c r="AQ240" s="96"/>
      <c r="AR240" s="96"/>
      <c r="AS240" s="96"/>
      <c r="AT240" s="96"/>
      <c r="AU240" s="96"/>
      <c r="AV240" s="96"/>
      <c r="AW240" s="96"/>
      <c r="AX240" s="96"/>
      <c r="AY240" s="96"/>
      <c r="AZ240" s="96"/>
      <c r="BA240" s="96"/>
      <c r="BB240" s="96"/>
      <c r="BC240" s="96"/>
      <c r="BD240" s="96"/>
      <c r="BE240" s="96"/>
      <c r="BF240" s="96"/>
      <c r="BG240" s="96"/>
      <c r="BH240" s="96"/>
      <c r="BI240" s="96"/>
      <c r="BJ240" s="96"/>
      <c r="BK240" s="96"/>
      <c r="BL240" s="96"/>
      <c r="BM240" s="96"/>
      <c r="BN240" s="96"/>
      <c r="BO240" s="96"/>
      <c r="BP240" s="96"/>
      <c r="BQ240" s="96"/>
      <c r="BR240" s="96"/>
      <c r="BS240" s="96"/>
      <c r="BT240" s="96"/>
      <c r="BU240" s="96"/>
      <c r="BV240" s="96"/>
      <c r="BW240" s="96"/>
      <c r="BX240" s="96"/>
      <c r="BY240" s="96"/>
    </row>
    <row r="241" spans="1:77" x14ac:dyDescent="0.25">
      <c r="A241" s="208"/>
      <c r="B241" s="63"/>
      <c r="C241" s="42"/>
      <c r="D241" s="62"/>
      <c r="E241" s="42"/>
      <c r="F241" s="62"/>
      <c r="G241" s="42"/>
      <c r="H241" s="42"/>
      <c r="I241" s="42"/>
      <c r="J241" s="88"/>
      <c r="K241" s="96"/>
      <c r="L241" s="96"/>
      <c r="M241" s="96"/>
      <c r="N241" s="96"/>
      <c r="O241" s="96"/>
      <c r="P241" s="96"/>
      <c r="Q241" s="96"/>
      <c r="R241" s="96"/>
      <c r="S241" s="96"/>
      <c r="T241" s="96"/>
      <c r="U241" s="96"/>
      <c r="V241" s="96"/>
      <c r="W241" s="96"/>
      <c r="X241" s="96"/>
      <c r="Y241" s="96"/>
      <c r="Z241" s="96"/>
      <c r="AA241" s="96"/>
      <c r="AB241" s="96"/>
      <c r="AC241" s="96"/>
      <c r="AD241" s="96"/>
      <c r="AE241" s="96"/>
      <c r="AF241" s="96"/>
      <c r="AG241" s="96"/>
      <c r="AH241" s="96"/>
      <c r="AI241" s="96"/>
      <c r="AJ241" s="96"/>
      <c r="AK241" s="96"/>
      <c r="AL241" s="96"/>
      <c r="AM241" s="96"/>
      <c r="AN241" s="96"/>
      <c r="AO241" s="96"/>
      <c r="AP241" s="96"/>
      <c r="AQ241" s="96"/>
      <c r="AR241" s="96"/>
      <c r="AS241" s="96"/>
      <c r="AT241" s="96"/>
      <c r="AU241" s="96"/>
      <c r="AV241" s="96"/>
      <c r="AW241" s="96"/>
      <c r="AX241" s="96"/>
      <c r="AY241" s="96"/>
      <c r="AZ241" s="96"/>
      <c r="BA241" s="96"/>
      <c r="BB241" s="96"/>
      <c r="BC241" s="96"/>
      <c r="BD241" s="96"/>
      <c r="BE241" s="96"/>
      <c r="BF241" s="96"/>
      <c r="BG241" s="96"/>
      <c r="BH241" s="96"/>
      <c r="BI241" s="96"/>
      <c r="BJ241" s="96"/>
      <c r="BK241" s="96"/>
      <c r="BL241" s="96"/>
      <c r="BM241" s="96"/>
      <c r="BN241" s="96"/>
      <c r="BO241" s="96"/>
      <c r="BP241" s="96"/>
      <c r="BQ241" s="96"/>
      <c r="BR241" s="96"/>
      <c r="BS241" s="96"/>
      <c r="BT241" s="96"/>
      <c r="BU241" s="96"/>
      <c r="BV241" s="96"/>
      <c r="BW241" s="96"/>
      <c r="BX241" s="96"/>
      <c r="BY241" s="96"/>
    </row>
    <row r="242" spans="1:77" x14ac:dyDescent="0.25">
      <c r="A242" s="208"/>
      <c r="B242" s="63"/>
      <c r="C242" s="42"/>
      <c r="D242" s="62"/>
      <c r="E242" s="42"/>
      <c r="F242" s="62"/>
      <c r="G242" s="42"/>
      <c r="H242" s="42"/>
      <c r="I242" s="42"/>
      <c r="J242" s="88"/>
      <c r="K242" s="96"/>
      <c r="L242" s="96"/>
      <c r="M242" s="96"/>
      <c r="N242" s="96"/>
      <c r="O242" s="96"/>
      <c r="P242" s="96"/>
      <c r="Q242" s="96"/>
      <c r="R242" s="96"/>
      <c r="S242" s="96"/>
      <c r="T242" s="96"/>
      <c r="U242" s="96"/>
      <c r="V242" s="96"/>
      <c r="W242" s="96"/>
      <c r="X242" s="96"/>
      <c r="Y242" s="96"/>
      <c r="Z242" s="96"/>
      <c r="AA242" s="96"/>
      <c r="AB242" s="96"/>
      <c r="AC242" s="96"/>
      <c r="AD242" s="96"/>
      <c r="AE242" s="96"/>
      <c r="AF242" s="96"/>
      <c r="AG242" s="96"/>
      <c r="AH242" s="96"/>
      <c r="AI242" s="96"/>
      <c r="AJ242" s="96"/>
      <c r="AK242" s="96"/>
      <c r="AL242" s="96"/>
      <c r="AM242" s="96"/>
      <c r="AN242" s="96"/>
      <c r="AO242" s="96"/>
      <c r="AP242" s="96"/>
      <c r="AQ242" s="96"/>
      <c r="AR242" s="96"/>
      <c r="AS242" s="96"/>
      <c r="AT242" s="96"/>
      <c r="AU242" s="96"/>
      <c r="AV242" s="96"/>
      <c r="AW242" s="96"/>
      <c r="AX242" s="96"/>
      <c r="AY242" s="96"/>
      <c r="AZ242" s="96"/>
      <c r="BA242" s="96"/>
      <c r="BB242" s="96"/>
      <c r="BC242" s="96"/>
      <c r="BD242" s="96"/>
      <c r="BE242" s="96"/>
      <c r="BF242" s="96"/>
      <c r="BG242" s="96"/>
      <c r="BH242" s="96"/>
      <c r="BI242" s="96"/>
      <c r="BJ242" s="96"/>
      <c r="BK242" s="96"/>
      <c r="BL242" s="96"/>
      <c r="BM242" s="96"/>
      <c r="BN242" s="96"/>
      <c r="BO242" s="96"/>
      <c r="BP242" s="96"/>
      <c r="BQ242" s="96"/>
      <c r="BR242" s="96"/>
      <c r="BS242" s="96"/>
      <c r="BT242" s="96"/>
      <c r="BU242" s="96"/>
      <c r="BV242" s="96"/>
      <c r="BW242" s="96"/>
      <c r="BX242" s="96"/>
      <c r="BY242" s="96"/>
    </row>
    <row r="243" spans="1:77" x14ac:dyDescent="0.25">
      <c r="A243" s="208"/>
      <c r="B243" s="63"/>
      <c r="C243" s="42"/>
      <c r="D243" s="62"/>
      <c r="E243" s="42"/>
      <c r="F243" s="62"/>
      <c r="G243" s="42"/>
      <c r="H243" s="42"/>
      <c r="I243" s="42"/>
      <c r="J243" s="88"/>
      <c r="K243" s="96"/>
      <c r="L243" s="96"/>
      <c r="M243" s="96"/>
      <c r="N243" s="96"/>
      <c r="O243" s="96"/>
      <c r="P243" s="96"/>
      <c r="Q243" s="96"/>
      <c r="R243" s="96"/>
      <c r="S243" s="96"/>
      <c r="T243" s="96"/>
      <c r="U243" s="96"/>
      <c r="V243" s="96"/>
      <c r="W243" s="96"/>
      <c r="X243" s="96"/>
      <c r="Y243" s="96"/>
      <c r="Z243" s="96"/>
      <c r="AA243" s="96"/>
      <c r="AB243" s="96"/>
      <c r="AC243" s="96"/>
      <c r="AD243" s="96"/>
      <c r="AE243" s="96"/>
      <c r="AF243" s="96"/>
      <c r="AG243" s="96"/>
      <c r="AH243" s="96"/>
      <c r="AI243" s="96"/>
      <c r="AJ243" s="96"/>
      <c r="AK243" s="96"/>
      <c r="AL243" s="96"/>
      <c r="AM243" s="96"/>
      <c r="AN243" s="96"/>
      <c r="AO243" s="96"/>
      <c r="AP243" s="96"/>
      <c r="AQ243" s="96"/>
      <c r="AR243" s="96"/>
      <c r="AS243" s="96"/>
      <c r="AT243" s="96"/>
      <c r="AU243" s="96"/>
      <c r="AV243" s="96"/>
      <c r="AW243" s="96"/>
      <c r="AX243" s="96"/>
      <c r="AY243" s="96"/>
      <c r="AZ243" s="96"/>
      <c r="BA243" s="96"/>
      <c r="BB243" s="96"/>
      <c r="BC243" s="96"/>
      <c r="BD243" s="96"/>
      <c r="BE243" s="96"/>
      <c r="BF243" s="96"/>
      <c r="BG243" s="96"/>
      <c r="BH243" s="96"/>
      <c r="BI243" s="96"/>
      <c r="BJ243" s="96"/>
      <c r="BK243" s="96"/>
      <c r="BL243" s="96"/>
      <c r="BM243" s="96"/>
      <c r="BN243" s="96"/>
      <c r="BO243" s="96"/>
      <c r="BP243" s="96"/>
      <c r="BQ243" s="96"/>
      <c r="BR243" s="96"/>
      <c r="BS243" s="96"/>
      <c r="BT243" s="96"/>
      <c r="BU243" s="96"/>
      <c r="BV243" s="96"/>
      <c r="BW243" s="96"/>
      <c r="BX243" s="96"/>
      <c r="BY243" s="96"/>
    </row>
    <row r="244" spans="1:77" x14ac:dyDescent="0.25">
      <c r="A244" s="209"/>
      <c r="B244" s="63"/>
      <c r="C244" s="42"/>
      <c r="D244" s="62"/>
      <c r="E244" s="42"/>
      <c r="F244" s="62"/>
      <c r="G244" s="42"/>
      <c r="H244" s="42"/>
      <c r="I244" s="42"/>
      <c r="J244" s="42"/>
      <c r="K244" s="96"/>
      <c r="L244" s="96"/>
      <c r="M244" s="96"/>
      <c r="N244" s="96"/>
      <c r="O244" s="96"/>
      <c r="P244" s="96"/>
      <c r="Q244" s="96"/>
      <c r="R244" s="96"/>
      <c r="S244" s="96"/>
      <c r="T244" s="96"/>
      <c r="U244" s="96"/>
      <c r="V244" s="96"/>
      <c r="W244" s="96"/>
      <c r="X244" s="96"/>
      <c r="Y244" s="96"/>
      <c r="Z244" s="96"/>
      <c r="AA244" s="96"/>
      <c r="AB244" s="96"/>
      <c r="AC244" s="96"/>
      <c r="AD244" s="96"/>
      <c r="AE244" s="96"/>
      <c r="AF244" s="96"/>
      <c r="AG244" s="96"/>
      <c r="AH244" s="96"/>
      <c r="AI244" s="96"/>
      <c r="AJ244" s="96"/>
      <c r="AK244" s="96"/>
      <c r="AL244" s="96"/>
      <c r="AM244" s="96"/>
      <c r="AN244" s="96"/>
      <c r="AO244" s="96"/>
      <c r="AP244" s="96"/>
      <c r="AQ244" s="96"/>
      <c r="AR244" s="96"/>
      <c r="AS244" s="96"/>
      <c r="AT244" s="96"/>
      <c r="AU244" s="96"/>
      <c r="AV244" s="96"/>
      <c r="AW244" s="96"/>
      <c r="AX244" s="96"/>
      <c r="AY244" s="96"/>
      <c r="AZ244" s="96"/>
      <c r="BA244" s="96"/>
      <c r="BB244" s="96"/>
      <c r="BC244" s="96"/>
      <c r="BD244" s="96"/>
      <c r="BE244" s="96"/>
      <c r="BF244" s="96"/>
      <c r="BG244" s="96"/>
      <c r="BH244" s="96"/>
      <c r="BI244" s="96"/>
      <c r="BJ244" s="96"/>
      <c r="BK244" s="96"/>
      <c r="BL244" s="96"/>
      <c r="BM244" s="96"/>
      <c r="BN244" s="96"/>
      <c r="BO244" s="96"/>
      <c r="BP244" s="96"/>
      <c r="BQ244" s="96"/>
      <c r="BR244" s="96"/>
      <c r="BS244" s="96"/>
      <c r="BT244" s="96"/>
      <c r="BU244" s="96"/>
      <c r="BV244" s="96"/>
      <c r="BW244" s="96"/>
      <c r="BX244" s="96"/>
      <c r="BY244" s="96"/>
    </row>
    <row r="245" spans="1:77" x14ac:dyDescent="0.25">
      <c r="A245" s="210"/>
      <c r="B245" s="142"/>
      <c r="C245" s="143"/>
      <c r="D245" s="144"/>
      <c r="E245" s="42"/>
      <c r="F245" s="62"/>
      <c r="G245" s="42"/>
      <c r="H245" s="122"/>
      <c r="I245" s="122"/>
      <c r="J245" s="42"/>
      <c r="K245" s="96"/>
      <c r="L245" s="96"/>
      <c r="M245" s="96"/>
      <c r="N245" s="96"/>
      <c r="O245" s="96"/>
      <c r="P245" s="96"/>
      <c r="Q245" s="96"/>
      <c r="R245" s="96"/>
      <c r="S245" s="96"/>
      <c r="T245" s="96"/>
      <c r="U245" s="96"/>
      <c r="V245" s="96"/>
      <c r="W245" s="96"/>
      <c r="X245" s="96"/>
      <c r="Y245" s="96"/>
      <c r="Z245" s="96"/>
      <c r="AA245" s="96"/>
      <c r="AB245" s="96"/>
      <c r="AC245" s="96"/>
      <c r="AD245" s="96"/>
      <c r="AE245" s="96"/>
      <c r="AF245" s="96"/>
      <c r="AG245" s="96"/>
      <c r="AH245" s="96"/>
      <c r="AI245" s="96"/>
      <c r="AJ245" s="96"/>
      <c r="AK245" s="96"/>
      <c r="AL245" s="96"/>
      <c r="AM245" s="96"/>
      <c r="AN245" s="96"/>
      <c r="AO245" s="96"/>
      <c r="AP245" s="96"/>
      <c r="AQ245" s="96"/>
      <c r="AR245" s="96"/>
      <c r="AS245" s="96"/>
      <c r="AT245" s="96"/>
      <c r="AU245" s="96"/>
      <c r="AV245" s="96"/>
      <c r="AW245" s="96"/>
      <c r="AX245" s="96"/>
      <c r="AY245" s="96"/>
      <c r="AZ245" s="96"/>
      <c r="BA245" s="96"/>
      <c r="BB245" s="96"/>
      <c r="BC245" s="96"/>
      <c r="BD245" s="96"/>
      <c r="BE245" s="96"/>
      <c r="BF245" s="96"/>
      <c r="BG245" s="96"/>
      <c r="BH245" s="96"/>
      <c r="BI245" s="96"/>
      <c r="BJ245" s="96"/>
      <c r="BK245" s="96"/>
      <c r="BL245" s="96"/>
      <c r="BM245" s="96"/>
      <c r="BN245" s="96"/>
      <c r="BO245" s="96"/>
      <c r="BP245" s="96"/>
      <c r="BQ245" s="96"/>
      <c r="BR245" s="96"/>
      <c r="BS245" s="96"/>
      <c r="BT245" s="96"/>
      <c r="BU245" s="96"/>
      <c r="BV245" s="96"/>
      <c r="BW245" s="96"/>
      <c r="BX245" s="96"/>
      <c r="BY245" s="96"/>
    </row>
    <row r="246" spans="1:77" x14ac:dyDescent="0.25">
      <c r="A246" s="209"/>
      <c r="B246" s="142"/>
      <c r="C246" s="143"/>
      <c r="D246" s="144"/>
      <c r="E246" s="42"/>
      <c r="F246" s="62"/>
      <c r="G246" s="42"/>
      <c r="H246" s="122"/>
      <c r="I246" s="122"/>
      <c r="J246" s="42"/>
      <c r="K246" s="96"/>
      <c r="L246" s="96"/>
      <c r="M246" s="96"/>
      <c r="N246" s="96"/>
      <c r="O246" s="96"/>
      <c r="P246" s="96"/>
      <c r="Q246" s="96"/>
      <c r="R246" s="96"/>
      <c r="S246" s="96"/>
      <c r="T246" s="96"/>
      <c r="U246" s="96"/>
      <c r="V246" s="96"/>
      <c r="W246" s="96"/>
      <c r="X246" s="96"/>
      <c r="Y246" s="96"/>
      <c r="Z246" s="96"/>
      <c r="AA246" s="96"/>
      <c r="AB246" s="96"/>
      <c r="AC246" s="96"/>
      <c r="AD246" s="96"/>
      <c r="AE246" s="96"/>
      <c r="AF246" s="96"/>
      <c r="AG246" s="96"/>
      <c r="AH246" s="96"/>
      <c r="AI246" s="96"/>
      <c r="AJ246" s="96"/>
      <c r="AK246" s="96"/>
      <c r="AL246" s="96"/>
      <c r="AM246" s="96"/>
      <c r="AN246" s="96"/>
      <c r="AO246" s="96"/>
      <c r="AP246" s="96"/>
      <c r="AQ246" s="96"/>
      <c r="AR246" s="96"/>
      <c r="AS246" s="96"/>
      <c r="AT246" s="96"/>
      <c r="AU246" s="96"/>
      <c r="AV246" s="96"/>
      <c r="AW246" s="96"/>
      <c r="AX246" s="96"/>
      <c r="AY246" s="96"/>
      <c r="AZ246" s="96"/>
      <c r="BA246" s="96"/>
      <c r="BB246" s="96"/>
      <c r="BC246" s="96"/>
      <c r="BD246" s="96"/>
      <c r="BE246" s="96"/>
      <c r="BF246" s="96"/>
      <c r="BG246" s="96"/>
      <c r="BH246" s="96"/>
      <c r="BI246" s="96"/>
      <c r="BJ246" s="96"/>
      <c r="BK246" s="96"/>
      <c r="BL246" s="96"/>
      <c r="BM246" s="96"/>
      <c r="BN246" s="96"/>
      <c r="BO246" s="96"/>
      <c r="BP246" s="96"/>
      <c r="BQ246" s="96"/>
      <c r="BR246" s="96"/>
      <c r="BS246" s="96"/>
      <c r="BT246" s="96"/>
      <c r="BU246" s="96"/>
      <c r="BV246" s="96"/>
      <c r="BW246" s="96"/>
      <c r="BX246" s="96"/>
      <c r="BY246" s="96"/>
    </row>
    <row r="247" spans="1:77" x14ac:dyDescent="0.25">
      <c r="A247" s="210"/>
      <c r="B247" s="142"/>
      <c r="C247" s="143"/>
      <c r="D247" s="145"/>
      <c r="E247" s="42"/>
      <c r="F247" s="62"/>
      <c r="G247" s="42"/>
      <c r="H247" s="126"/>
      <c r="I247" s="126"/>
      <c r="J247" s="123"/>
      <c r="K247" s="96"/>
      <c r="L247" s="96"/>
      <c r="M247" s="96"/>
      <c r="N247" s="96"/>
      <c r="O247" s="96"/>
      <c r="P247" s="96"/>
      <c r="Q247" s="96"/>
      <c r="R247" s="96"/>
      <c r="S247" s="96"/>
      <c r="T247" s="96"/>
      <c r="U247" s="96"/>
      <c r="V247" s="96"/>
      <c r="W247" s="96"/>
      <c r="X247" s="96"/>
      <c r="Y247" s="96"/>
      <c r="Z247" s="96"/>
      <c r="AA247" s="96"/>
      <c r="AB247" s="96"/>
      <c r="AC247" s="96"/>
      <c r="AD247" s="96"/>
      <c r="AE247" s="96"/>
      <c r="AF247" s="96"/>
      <c r="AG247" s="96"/>
      <c r="AH247" s="96"/>
      <c r="AI247" s="96"/>
      <c r="AJ247" s="96"/>
      <c r="AK247" s="96"/>
      <c r="AL247" s="96"/>
      <c r="AM247" s="96"/>
      <c r="AN247" s="96"/>
      <c r="AO247" s="96"/>
      <c r="AP247" s="96"/>
      <c r="AQ247" s="96"/>
      <c r="AR247" s="96"/>
      <c r="AS247" s="96"/>
      <c r="AT247" s="96"/>
      <c r="AU247" s="96"/>
      <c r="AV247" s="96"/>
      <c r="AW247" s="96"/>
      <c r="AX247" s="96"/>
      <c r="AY247" s="96"/>
      <c r="AZ247" s="96"/>
      <c r="BA247" s="96"/>
      <c r="BB247" s="96"/>
      <c r="BC247" s="96"/>
      <c r="BD247" s="96"/>
      <c r="BE247" s="96"/>
      <c r="BF247" s="96"/>
      <c r="BG247" s="96"/>
      <c r="BH247" s="96"/>
      <c r="BI247" s="96"/>
      <c r="BJ247" s="96"/>
      <c r="BK247" s="96"/>
      <c r="BL247" s="96"/>
      <c r="BM247" s="96"/>
      <c r="BN247" s="96"/>
      <c r="BO247" s="96"/>
      <c r="BP247" s="96"/>
      <c r="BQ247" s="96"/>
      <c r="BR247" s="96"/>
      <c r="BS247" s="96"/>
      <c r="BT247" s="96"/>
      <c r="BU247" s="96"/>
      <c r="BV247" s="96"/>
      <c r="BW247" s="96"/>
      <c r="BX247" s="96"/>
      <c r="BY247" s="96"/>
    </row>
    <row r="248" spans="1:77" x14ac:dyDescent="0.25">
      <c r="A248" s="209"/>
      <c r="B248" s="63"/>
      <c r="C248" s="143"/>
      <c r="D248" s="62"/>
      <c r="E248" s="42"/>
      <c r="F248" s="62"/>
      <c r="G248" s="42"/>
      <c r="H248" s="42"/>
      <c r="I248" s="42"/>
      <c r="J248" s="125"/>
      <c r="K248" s="96"/>
      <c r="L248" s="96"/>
      <c r="M248" s="96"/>
      <c r="N248" s="96"/>
      <c r="O248" s="96"/>
      <c r="P248" s="96"/>
      <c r="Q248" s="96"/>
      <c r="R248" s="96"/>
      <c r="S248" s="96"/>
      <c r="T248" s="96"/>
      <c r="U248" s="96"/>
      <c r="V248" s="96"/>
      <c r="W248" s="96"/>
      <c r="X248" s="96"/>
      <c r="Y248" s="96"/>
      <c r="Z248" s="96"/>
      <c r="AA248" s="96"/>
      <c r="AB248" s="96"/>
      <c r="AC248" s="96"/>
      <c r="AD248" s="96"/>
      <c r="AE248" s="96"/>
      <c r="AF248" s="96"/>
      <c r="AG248" s="96"/>
      <c r="AH248" s="96"/>
      <c r="AI248" s="96"/>
      <c r="AJ248" s="96"/>
      <c r="AK248" s="96"/>
      <c r="AL248" s="96"/>
      <c r="AM248" s="96"/>
      <c r="AN248" s="96"/>
      <c r="AO248" s="96"/>
      <c r="AP248" s="96"/>
      <c r="AQ248" s="96"/>
      <c r="AR248" s="96"/>
      <c r="AS248" s="96"/>
      <c r="AT248" s="96"/>
      <c r="AU248" s="96"/>
      <c r="AV248" s="96"/>
      <c r="AW248" s="96"/>
      <c r="AX248" s="96"/>
      <c r="AY248" s="96"/>
      <c r="AZ248" s="96"/>
      <c r="BA248" s="96"/>
      <c r="BB248" s="96"/>
      <c r="BC248" s="96"/>
      <c r="BD248" s="96"/>
      <c r="BE248" s="96"/>
      <c r="BF248" s="96"/>
      <c r="BG248" s="96"/>
      <c r="BH248" s="96"/>
      <c r="BI248" s="96"/>
      <c r="BJ248" s="96"/>
      <c r="BK248" s="96"/>
      <c r="BL248" s="96"/>
      <c r="BM248" s="96"/>
      <c r="BN248" s="96"/>
      <c r="BO248" s="96"/>
      <c r="BP248" s="96"/>
      <c r="BQ248" s="96"/>
      <c r="BR248" s="96"/>
      <c r="BS248" s="96"/>
      <c r="BT248" s="96"/>
      <c r="BU248" s="96"/>
      <c r="BV248" s="96"/>
      <c r="BW248" s="96"/>
      <c r="BX248" s="96"/>
      <c r="BY248" s="96"/>
    </row>
    <row r="249" spans="1:77" x14ac:dyDescent="0.25">
      <c r="A249" s="209"/>
      <c r="B249" s="63"/>
      <c r="C249" s="143"/>
      <c r="D249" s="62"/>
      <c r="E249" s="42"/>
      <c r="F249" s="62"/>
      <c r="G249" s="42"/>
      <c r="H249" s="42"/>
      <c r="I249" s="42"/>
      <c r="J249" s="123"/>
      <c r="K249" s="96"/>
      <c r="L249" s="96"/>
      <c r="M249" s="96"/>
      <c r="N249" s="96"/>
      <c r="O249" s="96"/>
      <c r="P249" s="96"/>
      <c r="Q249" s="96"/>
      <c r="R249" s="96"/>
      <c r="S249" s="96"/>
      <c r="T249" s="96"/>
      <c r="U249" s="96"/>
      <c r="V249" s="96"/>
      <c r="W249" s="96"/>
      <c r="X249" s="96"/>
      <c r="Y249" s="96"/>
      <c r="Z249" s="96"/>
      <c r="AA249" s="96"/>
      <c r="AB249" s="96"/>
      <c r="AC249" s="96"/>
      <c r="AD249" s="96"/>
      <c r="AE249" s="96"/>
      <c r="AF249" s="96"/>
      <c r="AG249" s="96"/>
      <c r="AH249" s="96"/>
      <c r="AI249" s="96"/>
      <c r="AJ249" s="96"/>
      <c r="AK249" s="96"/>
      <c r="AL249" s="96"/>
      <c r="AM249" s="96"/>
      <c r="AN249" s="96"/>
      <c r="AO249" s="96"/>
      <c r="AP249" s="96"/>
      <c r="AQ249" s="96"/>
      <c r="AR249" s="96"/>
      <c r="AS249" s="96"/>
      <c r="AT249" s="96"/>
      <c r="AU249" s="96"/>
      <c r="AV249" s="96"/>
      <c r="AW249" s="96"/>
      <c r="AX249" s="96"/>
      <c r="AY249" s="96"/>
      <c r="AZ249" s="96"/>
      <c r="BA249" s="96"/>
      <c r="BB249" s="96"/>
      <c r="BC249" s="96"/>
      <c r="BD249" s="96"/>
      <c r="BE249" s="96"/>
      <c r="BF249" s="96"/>
      <c r="BG249" s="96"/>
      <c r="BH249" s="96"/>
      <c r="BI249" s="96"/>
      <c r="BJ249" s="96"/>
      <c r="BK249" s="96"/>
      <c r="BL249" s="96"/>
      <c r="BM249" s="96"/>
      <c r="BN249" s="96"/>
      <c r="BO249" s="96"/>
      <c r="BP249" s="96"/>
      <c r="BQ249" s="96"/>
      <c r="BR249" s="96"/>
      <c r="BS249" s="96"/>
      <c r="BT249" s="96"/>
      <c r="BU249" s="96"/>
      <c r="BV249" s="96"/>
      <c r="BW249" s="96"/>
      <c r="BX249" s="96"/>
      <c r="BY249" s="96"/>
    </row>
    <row r="250" spans="1:77" x14ac:dyDescent="0.25">
      <c r="A250" s="209"/>
      <c r="B250" s="63"/>
      <c r="C250" s="143"/>
      <c r="D250" s="62"/>
      <c r="E250" s="42"/>
      <c r="F250" s="62"/>
      <c r="G250" s="42"/>
      <c r="H250" s="42"/>
      <c r="I250" s="42"/>
      <c r="J250" s="42"/>
      <c r="K250" s="96"/>
      <c r="L250" s="96"/>
      <c r="M250" s="96"/>
      <c r="N250" s="96"/>
      <c r="O250" s="96"/>
      <c r="P250" s="96"/>
      <c r="Q250" s="96"/>
      <c r="R250" s="96"/>
      <c r="S250" s="96"/>
      <c r="T250" s="96"/>
      <c r="U250" s="96"/>
      <c r="V250" s="96"/>
      <c r="W250" s="96"/>
      <c r="X250" s="96"/>
      <c r="Y250" s="96"/>
      <c r="Z250" s="96"/>
      <c r="AA250" s="96"/>
      <c r="AB250" s="96"/>
      <c r="AC250" s="96"/>
      <c r="AD250" s="96"/>
      <c r="AE250" s="96"/>
      <c r="AF250" s="96"/>
      <c r="AG250" s="96"/>
      <c r="AH250" s="96"/>
      <c r="AI250" s="96"/>
      <c r="AJ250" s="96"/>
      <c r="AK250" s="96"/>
      <c r="AL250" s="96"/>
      <c r="AM250" s="96"/>
      <c r="AN250" s="96"/>
      <c r="AO250" s="96"/>
      <c r="AP250" s="96"/>
      <c r="AQ250" s="96"/>
      <c r="AR250" s="96"/>
      <c r="AS250" s="96"/>
      <c r="AT250" s="96"/>
      <c r="AU250" s="96"/>
      <c r="AV250" s="96"/>
      <c r="AW250" s="96"/>
      <c r="AX250" s="96"/>
      <c r="AY250" s="96"/>
      <c r="AZ250" s="96"/>
      <c r="BA250" s="96"/>
      <c r="BB250" s="96"/>
      <c r="BC250" s="96"/>
      <c r="BD250" s="96"/>
      <c r="BE250" s="96"/>
      <c r="BF250" s="96"/>
      <c r="BG250" s="96"/>
      <c r="BH250" s="96"/>
      <c r="BI250" s="96"/>
      <c r="BJ250" s="96"/>
      <c r="BK250" s="96"/>
      <c r="BL250" s="96"/>
      <c r="BM250" s="96"/>
      <c r="BN250" s="96"/>
      <c r="BO250" s="96"/>
      <c r="BP250" s="96"/>
      <c r="BQ250" s="96"/>
      <c r="BR250" s="96"/>
      <c r="BS250" s="96"/>
      <c r="BT250" s="96"/>
      <c r="BU250" s="96"/>
      <c r="BV250" s="96"/>
      <c r="BW250" s="96"/>
      <c r="BX250" s="96"/>
      <c r="BY250" s="96"/>
    </row>
    <row r="251" spans="1:77" x14ac:dyDescent="0.25">
      <c r="A251" s="209"/>
      <c r="B251" s="63"/>
      <c r="C251" s="143"/>
      <c r="D251" s="62"/>
      <c r="E251" s="42"/>
      <c r="F251" s="62"/>
      <c r="G251" s="42"/>
      <c r="H251" s="42"/>
      <c r="I251" s="42"/>
      <c r="J251" s="42"/>
      <c r="K251" s="96"/>
      <c r="L251" s="96"/>
      <c r="M251" s="96"/>
      <c r="N251" s="96"/>
      <c r="O251" s="96"/>
      <c r="P251" s="96"/>
      <c r="Q251" s="96"/>
      <c r="R251" s="96"/>
      <c r="S251" s="96"/>
      <c r="T251" s="96"/>
      <c r="U251" s="96"/>
      <c r="V251" s="96"/>
      <c r="W251" s="96"/>
      <c r="X251" s="96"/>
      <c r="Y251" s="96"/>
      <c r="Z251" s="96"/>
      <c r="AA251" s="96"/>
      <c r="AB251" s="96"/>
      <c r="AC251" s="96"/>
      <c r="AD251" s="96"/>
      <c r="AE251" s="96"/>
      <c r="AF251" s="96"/>
      <c r="AG251" s="96"/>
      <c r="AH251" s="96"/>
      <c r="AI251" s="96"/>
      <c r="AJ251" s="96"/>
      <c r="AK251" s="96"/>
      <c r="AL251" s="96"/>
      <c r="AM251" s="96"/>
      <c r="AN251" s="96"/>
      <c r="AO251" s="96"/>
      <c r="AP251" s="96"/>
      <c r="AQ251" s="96"/>
      <c r="AR251" s="96"/>
      <c r="AS251" s="96"/>
      <c r="AT251" s="96"/>
      <c r="AU251" s="96"/>
      <c r="AV251" s="96"/>
      <c r="AW251" s="96"/>
      <c r="AX251" s="96"/>
      <c r="AY251" s="96"/>
      <c r="AZ251" s="96"/>
      <c r="BA251" s="96"/>
      <c r="BB251" s="96"/>
      <c r="BC251" s="96"/>
      <c r="BD251" s="96"/>
      <c r="BE251" s="96"/>
      <c r="BF251" s="96"/>
      <c r="BG251" s="96"/>
      <c r="BH251" s="96"/>
      <c r="BI251" s="96"/>
      <c r="BJ251" s="96"/>
      <c r="BK251" s="96"/>
      <c r="BL251" s="96"/>
      <c r="BM251" s="96"/>
      <c r="BN251" s="96"/>
      <c r="BO251" s="96"/>
      <c r="BP251" s="96"/>
      <c r="BQ251" s="96"/>
      <c r="BR251" s="96"/>
      <c r="BS251" s="96"/>
      <c r="BT251" s="96"/>
      <c r="BU251" s="96"/>
      <c r="BV251" s="96"/>
      <c r="BW251" s="96"/>
      <c r="BX251" s="96"/>
      <c r="BY251" s="96"/>
    </row>
    <row r="252" spans="1:77" x14ac:dyDescent="0.25">
      <c r="A252" s="209"/>
      <c r="B252" s="63"/>
      <c r="C252" s="143"/>
      <c r="D252" s="62"/>
      <c r="E252" s="42"/>
      <c r="F252" s="62"/>
      <c r="G252" s="42"/>
      <c r="H252" s="42"/>
      <c r="I252" s="42"/>
      <c r="J252" s="42"/>
      <c r="K252" s="96"/>
      <c r="L252" s="96"/>
      <c r="M252" s="96"/>
      <c r="N252" s="96"/>
      <c r="O252" s="96"/>
      <c r="P252" s="96"/>
      <c r="Q252" s="96"/>
      <c r="R252" s="96"/>
      <c r="S252" s="96"/>
      <c r="T252" s="96"/>
      <c r="U252" s="96"/>
      <c r="V252" s="96"/>
      <c r="W252" s="96"/>
      <c r="X252" s="96"/>
      <c r="Y252" s="96"/>
      <c r="Z252" s="96"/>
      <c r="AA252" s="96"/>
      <c r="AB252" s="96"/>
      <c r="AC252" s="96"/>
      <c r="AD252" s="96"/>
      <c r="AE252" s="96"/>
      <c r="AF252" s="96"/>
      <c r="AG252" s="96"/>
      <c r="AH252" s="96"/>
      <c r="AI252" s="96"/>
      <c r="AJ252" s="96"/>
      <c r="AK252" s="96"/>
      <c r="AL252" s="96"/>
      <c r="AM252" s="96"/>
      <c r="AN252" s="96"/>
      <c r="AO252" s="96"/>
      <c r="AP252" s="96"/>
      <c r="AQ252" s="96"/>
      <c r="AR252" s="96"/>
      <c r="AS252" s="96"/>
      <c r="AT252" s="96"/>
      <c r="AU252" s="96"/>
      <c r="AV252" s="96"/>
      <c r="AW252" s="96"/>
      <c r="AX252" s="96"/>
      <c r="AY252" s="96"/>
      <c r="AZ252" s="96"/>
      <c r="BA252" s="96"/>
      <c r="BB252" s="96"/>
      <c r="BC252" s="96"/>
      <c r="BD252" s="96"/>
      <c r="BE252" s="96"/>
      <c r="BF252" s="96"/>
      <c r="BG252" s="96"/>
      <c r="BH252" s="96"/>
      <c r="BI252" s="96"/>
      <c r="BJ252" s="96"/>
      <c r="BK252" s="96"/>
      <c r="BL252" s="96"/>
      <c r="BM252" s="96"/>
      <c r="BN252" s="96"/>
      <c r="BO252" s="96"/>
      <c r="BP252" s="96"/>
      <c r="BQ252" s="96"/>
      <c r="BR252" s="96"/>
      <c r="BS252" s="96"/>
      <c r="BT252" s="96"/>
      <c r="BU252" s="96"/>
      <c r="BV252" s="96"/>
      <c r="BW252" s="96"/>
      <c r="BX252" s="96"/>
      <c r="BY252" s="96"/>
    </row>
    <row r="253" spans="1:77" x14ac:dyDescent="0.25">
      <c r="A253" s="128"/>
      <c r="B253" s="63"/>
      <c r="C253" s="42"/>
      <c r="D253" s="62"/>
      <c r="E253" s="42"/>
      <c r="F253" s="62"/>
      <c r="G253" s="42"/>
      <c r="H253" s="42"/>
      <c r="I253" s="42"/>
      <c r="J253" s="42"/>
      <c r="K253" s="96"/>
      <c r="L253" s="96"/>
      <c r="M253" s="96"/>
      <c r="N253" s="96"/>
      <c r="O253" s="96"/>
      <c r="P253" s="96"/>
      <c r="Q253" s="96"/>
      <c r="R253" s="96"/>
      <c r="S253" s="96"/>
      <c r="T253" s="96"/>
      <c r="U253" s="96"/>
      <c r="V253" s="96"/>
      <c r="W253" s="96"/>
      <c r="X253" s="96"/>
      <c r="Y253" s="96"/>
      <c r="Z253" s="96"/>
      <c r="AA253" s="96"/>
      <c r="AB253" s="96"/>
      <c r="AC253" s="96"/>
      <c r="AD253" s="96"/>
      <c r="AE253" s="96"/>
      <c r="AF253" s="96"/>
      <c r="AG253" s="96"/>
      <c r="AH253" s="96"/>
      <c r="AI253" s="96"/>
      <c r="AJ253" s="96"/>
      <c r="AK253" s="96"/>
      <c r="AL253" s="96"/>
      <c r="AM253" s="96"/>
      <c r="AN253" s="96"/>
      <c r="AO253" s="96"/>
      <c r="AP253" s="96"/>
      <c r="AQ253" s="96"/>
      <c r="AR253" s="96"/>
      <c r="AS253" s="96"/>
      <c r="AT253" s="96"/>
      <c r="AU253" s="96"/>
      <c r="AV253" s="96"/>
      <c r="AW253" s="96"/>
      <c r="AX253" s="96"/>
      <c r="AY253" s="96"/>
      <c r="AZ253" s="96"/>
      <c r="BA253" s="96"/>
      <c r="BB253" s="96"/>
      <c r="BC253" s="96"/>
      <c r="BD253" s="96"/>
      <c r="BE253" s="96"/>
      <c r="BF253" s="96"/>
      <c r="BG253" s="96"/>
      <c r="BH253" s="96"/>
      <c r="BI253" s="96"/>
      <c r="BJ253" s="96"/>
      <c r="BK253" s="96"/>
      <c r="BL253" s="96"/>
      <c r="BM253" s="96"/>
      <c r="BN253" s="96"/>
      <c r="BO253" s="96"/>
      <c r="BP253" s="96"/>
      <c r="BQ253" s="96"/>
      <c r="BR253" s="96"/>
      <c r="BS253" s="96"/>
      <c r="BT253" s="96"/>
      <c r="BU253" s="96"/>
      <c r="BV253" s="96"/>
      <c r="BW253" s="96"/>
      <c r="BX253" s="96"/>
      <c r="BY253" s="96"/>
    </row>
    <row r="254" spans="1:77" x14ac:dyDescent="0.25">
      <c r="A254" s="128"/>
      <c r="B254" s="63"/>
      <c r="C254" s="42"/>
      <c r="D254" s="62"/>
      <c r="E254" s="42"/>
      <c r="F254" s="62"/>
      <c r="G254" s="42"/>
      <c r="H254" s="42"/>
      <c r="I254" s="42"/>
      <c r="J254" s="42"/>
      <c r="K254" s="96"/>
      <c r="L254" s="96"/>
      <c r="M254" s="96"/>
      <c r="N254" s="96"/>
      <c r="O254" s="96"/>
      <c r="P254" s="96"/>
      <c r="Q254" s="96"/>
      <c r="R254" s="96"/>
      <c r="S254" s="96"/>
      <c r="T254" s="96"/>
      <c r="U254" s="96"/>
      <c r="V254" s="96"/>
      <c r="W254" s="96"/>
      <c r="X254" s="96"/>
      <c r="Y254" s="96"/>
      <c r="Z254" s="96"/>
      <c r="AA254" s="96"/>
      <c r="AB254" s="96"/>
      <c r="AC254" s="96"/>
      <c r="AD254" s="96"/>
      <c r="AE254" s="96"/>
      <c r="AF254" s="96"/>
      <c r="AG254" s="96"/>
      <c r="AH254" s="96"/>
      <c r="AI254" s="96"/>
      <c r="AJ254" s="96"/>
      <c r="AK254" s="96"/>
      <c r="AL254" s="96"/>
      <c r="AM254" s="96"/>
      <c r="AN254" s="96"/>
      <c r="AO254" s="96"/>
      <c r="AP254" s="96"/>
      <c r="AQ254" s="96"/>
      <c r="AR254" s="96"/>
      <c r="AS254" s="96"/>
      <c r="AT254" s="96"/>
      <c r="AU254" s="96"/>
      <c r="AV254" s="96"/>
      <c r="AW254" s="96"/>
      <c r="AX254" s="96"/>
      <c r="AY254" s="96"/>
      <c r="AZ254" s="96"/>
      <c r="BA254" s="96"/>
      <c r="BB254" s="96"/>
      <c r="BC254" s="96"/>
      <c r="BD254" s="96"/>
      <c r="BE254" s="96"/>
      <c r="BF254" s="96"/>
      <c r="BG254" s="96"/>
      <c r="BH254" s="96"/>
      <c r="BI254" s="96"/>
      <c r="BJ254" s="96"/>
      <c r="BK254" s="96"/>
      <c r="BL254" s="96"/>
      <c r="BM254" s="96"/>
      <c r="BN254" s="96"/>
      <c r="BO254" s="96"/>
      <c r="BP254" s="96"/>
      <c r="BQ254" s="96"/>
      <c r="BR254" s="96"/>
      <c r="BS254" s="96"/>
      <c r="BT254" s="96"/>
      <c r="BU254" s="96"/>
      <c r="BV254" s="96"/>
      <c r="BW254" s="96"/>
      <c r="BX254" s="96"/>
      <c r="BY254" s="96"/>
    </row>
    <row r="255" spans="1:77" ht="26.25" x14ac:dyDescent="0.25">
      <c r="A255" s="207"/>
      <c r="B255" s="63"/>
      <c r="C255" s="42"/>
      <c r="D255" s="62"/>
      <c r="E255" s="42"/>
      <c r="F255" s="62"/>
      <c r="G255" s="42"/>
      <c r="H255" s="42"/>
      <c r="I255" s="42"/>
      <c r="J255" s="42"/>
      <c r="K255" s="96"/>
      <c r="L255" s="96"/>
      <c r="M255" s="96"/>
      <c r="N255" s="96"/>
      <c r="O255" s="96"/>
      <c r="P255" s="96"/>
      <c r="Q255" s="96"/>
      <c r="R255" s="96"/>
      <c r="S255" s="96"/>
      <c r="T255" s="96"/>
      <c r="U255" s="96"/>
      <c r="V255" s="96"/>
      <c r="W255" s="96"/>
      <c r="X255" s="96"/>
      <c r="Y255" s="96"/>
      <c r="Z255" s="96"/>
      <c r="AA255" s="96"/>
      <c r="AB255" s="96"/>
      <c r="AC255" s="96"/>
      <c r="AD255" s="96"/>
      <c r="AE255" s="96"/>
      <c r="AF255" s="96"/>
      <c r="AG255" s="96"/>
      <c r="AH255" s="96"/>
      <c r="AI255" s="96"/>
      <c r="AJ255" s="96"/>
      <c r="AK255" s="96"/>
      <c r="AL255" s="96"/>
      <c r="AM255" s="96"/>
      <c r="AN255" s="96"/>
      <c r="AO255" s="96"/>
      <c r="AP255" s="96"/>
      <c r="AQ255" s="96"/>
      <c r="AR255" s="96"/>
      <c r="AS255" s="96"/>
      <c r="AT255" s="96"/>
      <c r="AU255" s="96"/>
      <c r="AV255" s="96"/>
      <c r="AW255" s="96"/>
      <c r="AX255" s="96"/>
      <c r="AY255" s="96"/>
      <c r="AZ255" s="96"/>
      <c r="BA255" s="96"/>
      <c r="BB255" s="96"/>
      <c r="BC255" s="96"/>
      <c r="BD255" s="96"/>
      <c r="BE255" s="96"/>
      <c r="BF255" s="96"/>
      <c r="BG255" s="96"/>
      <c r="BH255" s="96"/>
      <c r="BI255" s="96"/>
      <c r="BJ255" s="96"/>
      <c r="BK255" s="96"/>
      <c r="BL255" s="96"/>
      <c r="BM255" s="96"/>
      <c r="BN255" s="96"/>
      <c r="BO255" s="96"/>
      <c r="BP255" s="96"/>
      <c r="BQ255" s="96"/>
      <c r="BR255" s="96"/>
      <c r="BS255" s="96"/>
      <c r="BT255" s="96"/>
      <c r="BU255" s="96"/>
      <c r="BV255" s="96"/>
      <c r="BW255" s="96"/>
      <c r="BX255" s="96"/>
      <c r="BY255" s="96"/>
    </row>
    <row r="256" spans="1:77" x14ac:dyDescent="0.25">
      <c r="A256" s="128"/>
      <c r="B256" s="63"/>
      <c r="C256" s="42"/>
      <c r="D256" s="62"/>
      <c r="E256" s="42"/>
      <c r="F256" s="62"/>
      <c r="G256" s="42"/>
      <c r="H256" s="42"/>
      <c r="I256" s="42"/>
      <c r="J256" s="88"/>
      <c r="K256" s="96"/>
      <c r="L256" s="96"/>
      <c r="M256" s="96"/>
      <c r="N256" s="96"/>
      <c r="O256" s="96"/>
      <c r="P256" s="96"/>
      <c r="Q256" s="96"/>
      <c r="R256" s="96"/>
      <c r="S256" s="96"/>
      <c r="T256" s="96"/>
      <c r="U256" s="96"/>
      <c r="V256" s="96"/>
      <c r="W256" s="96"/>
      <c r="X256" s="96"/>
      <c r="Y256" s="96"/>
      <c r="Z256" s="96"/>
      <c r="AA256" s="96"/>
      <c r="AB256" s="96"/>
      <c r="AC256" s="96"/>
      <c r="AD256" s="96"/>
      <c r="AE256" s="96"/>
      <c r="AF256" s="96"/>
      <c r="AG256" s="96"/>
      <c r="AH256" s="96"/>
      <c r="AI256" s="96"/>
      <c r="AJ256" s="96"/>
      <c r="AK256" s="96"/>
      <c r="AL256" s="96"/>
      <c r="AM256" s="96"/>
      <c r="AN256" s="96"/>
      <c r="AO256" s="96"/>
      <c r="AP256" s="96"/>
      <c r="AQ256" s="96"/>
      <c r="AR256" s="96"/>
      <c r="AS256" s="96"/>
      <c r="AT256" s="96"/>
      <c r="AU256" s="96"/>
      <c r="AV256" s="96"/>
      <c r="AW256" s="96"/>
      <c r="AX256" s="96"/>
      <c r="AY256" s="96"/>
      <c r="AZ256" s="96"/>
      <c r="BA256" s="96"/>
      <c r="BB256" s="96"/>
      <c r="BC256" s="96"/>
      <c r="BD256" s="96"/>
      <c r="BE256" s="96"/>
      <c r="BF256" s="96"/>
      <c r="BG256" s="96"/>
      <c r="BH256" s="96"/>
      <c r="BI256" s="96"/>
      <c r="BJ256" s="96"/>
      <c r="BK256" s="96"/>
      <c r="BL256" s="96"/>
      <c r="BM256" s="96"/>
      <c r="BN256" s="96"/>
      <c r="BO256" s="96"/>
      <c r="BP256" s="96"/>
      <c r="BQ256" s="96"/>
      <c r="BR256" s="96"/>
      <c r="BS256" s="96"/>
      <c r="BT256" s="96"/>
      <c r="BU256" s="96"/>
      <c r="BV256" s="96"/>
      <c r="BW256" s="96"/>
      <c r="BX256" s="96"/>
      <c r="BY256" s="96"/>
    </row>
    <row r="257" spans="1:77" x14ac:dyDescent="0.25">
      <c r="A257" s="128"/>
      <c r="B257" s="63"/>
      <c r="C257" s="42"/>
      <c r="D257" s="62"/>
      <c r="E257" s="42"/>
      <c r="F257" s="62"/>
      <c r="G257" s="42"/>
      <c r="H257" s="120"/>
      <c r="I257" s="120"/>
      <c r="J257" s="88"/>
      <c r="K257" s="96"/>
      <c r="L257" s="96"/>
      <c r="M257" s="96"/>
      <c r="N257" s="96"/>
      <c r="O257" s="96"/>
      <c r="P257" s="96"/>
      <c r="Q257" s="96"/>
      <c r="R257" s="96"/>
      <c r="S257" s="96"/>
      <c r="T257" s="96"/>
      <c r="U257" s="96"/>
      <c r="V257" s="96"/>
      <c r="W257" s="96"/>
      <c r="X257" s="96"/>
      <c r="Y257" s="96"/>
      <c r="Z257" s="96"/>
      <c r="AA257" s="96"/>
      <c r="AB257" s="96"/>
      <c r="AC257" s="96"/>
      <c r="AD257" s="96"/>
      <c r="AE257" s="96"/>
      <c r="AF257" s="96"/>
      <c r="AG257" s="96"/>
      <c r="AH257" s="96"/>
      <c r="AI257" s="96"/>
      <c r="AJ257" s="96"/>
      <c r="AK257" s="96"/>
      <c r="AL257" s="96"/>
      <c r="AM257" s="96"/>
      <c r="AN257" s="96"/>
      <c r="AO257" s="96"/>
      <c r="AP257" s="96"/>
      <c r="AQ257" s="96"/>
      <c r="AR257" s="96"/>
      <c r="AS257" s="96"/>
      <c r="AT257" s="96"/>
      <c r="AU257" s="96"/>
      <c r="AV257" s="96"/>
      <c r="AW257" s="96"/>
      <c r="AX257" s="96"/>
      <c r="AY257" s="96"/>
      <c r="AZ257" s="96"/>
      <c r="BA257" s="96"/>
      <c r="BB257" s="96"/>
      <c r="BC257" s="96"/>
      <c r="BD257" s="96"/>
      <c r="BE257" s="96"/>
      <c r="BF257" s="96"/>
      <c r="BG257" s="96"/>
      <c r="BH257" s="96"/>
      <c r="BI257" s="96"/>
      <c r="BJ257" s="96"/>
      <c r="BK257" s="96"/>
      <c r="BL257" s="96"/>
      <c r="BM257" s="96"/>
      <c r="BN257" s="96"/>
      <c r="BO257" s="96"/>
      <c r="BP257" s="96"/>
      <c r="BQ257" s="96"/>
      <c r="BR257" s="96"/>
      <c r="BS257" s="96"/>
      <c r="BT257" s="96"/>
      <c r="BU257" s="96"/>
      <c r="BV257" s="96"/>
      <c r="BW257" s="96"/>
      <c r="BX257" s="96"/>
      <c r="BY257" s="96"/>
    </row>
    <row r="258" spans="1:77" x14ac:dyDescent="0.25">
      <c r="A258" s="128"/>
      <c r="B258" s="63"/>
      <c r="C258" s="42"/>
      <c r="D258" s="62"/>
      <c r="E258" s="42"/>
      <c r="F258" s="62"/>
      <c r="G258" s="42"/>
      <c r="H258" s="120"/>
      <c r="I258" s="120"/>
      <c r="J258" s="42"/>
      <c r="K258" s="96"/>
      <c r="L258" s="96"/>
      <c r="M258" s="96"/>
      <c r="N258" s="96"/>
      <c r="O258" s="96"/>
      <c r="P258" s="96"/>
      <c r="Q258" s="96"/>
      <c r="R258" s="96"/>
      <c r="S258" s="96"/>
      <c r="T258" s="96"/>
      <c r="U258" s="96"/>
      <c r="V258" s="96"/>
      <c r="W258" s="96"/>
      <c r="X258" s="96"/>
      <c r="Y258" s="96"/>
      <c r="Z258" s="96"/>
      <c r="AA258" s="96"/>
      <c r="AB258" s="96"/>
      <c r="AC258" s="96"/>
      <c r="AD258" s="96"/>
      <c r="AE258" s="96"/>
      <c r="AF258" s="96"/>
      <c r="AG258" s="96"/>
      <c r="AH258" s="96"/>
      <c r="AI258" s="96"/>
      <c r="AJ258" s="96"/>
      <c r="AK258" s="96"/>
      <c r="AL258" s="96"/>
      <c r="AM258" s="96"/>
      <c r="AN258" s="96"/>
      <c r="AO258" s="96"/>
      <c r="AP258" s="96"/>
      <c r="AQ258" s="96"/>
      <c r="AR258" s="96"/>
      <c r="AS258" s="96"/>
      <c r="AT258" s="96"/>
      <c r="AU258" s="96"/>
      <c r="AV258" s="96"/>
      <c r="AW258" s="96"/>
      <c r="AX258" s="96"/>
      <c r="AY258" s="96"/>
      <c r="AZ258" s="96"/>
      <c r="BA258" s="96"/>
      <c r="BB258" s="96"/>
      <c r="BC258" s="96"/>
      <c r="BD258" s="96"/>
      <c r="BE258" s="96"/>
      <c r="BF258" s="96"/>
      <c r="BG258" s="96"/>
      <c r="BH258" s="96"/>
      <c r="BI258" s="96"/>
      <c r="BJ258" s="96"/>
      <c r="BK258" s="96"/>
      <c r="BL258" s="96"/>
      <c r="BM258" s="96"/>
      <c r="BN258" s="96"/>
      <c r="BO258" s="96"/>
      <c r="BP258" s="96"/>
      <c r="BQ258" s="96"/>
      <c r="BR258" s="96"/>
      <c r="BS258" s="96"/>
      <c r="BT258" s="96"/>
      <c r="BU258" s="96"/>
      <c r="BV258" s="96"/>
      <c r="BW258" s="96"/>
      <c r="BX258" s="96"/>
      <c r="BY258" s="96"/>
    </row>
    <row r="259" spans="1:77" ht="26.25" x14ac:dyDescent="0.25">
      <c r="A259" s="207"/>
      <c r="B259" s="63"/>
      <c r="C259" s="42"/>
      <c r="D259" s="62"/>
      <c r="E259" s="42"/>
      <c r="F259" s="62"/>
      <c r="G259" s="42"/>
      <c r="H259" s="120"/>
      <c r="I259" s="120"/>
      <c r="J259" s="42"/>
      <c r="K259" s="96"/>
      <c r="L259" s="96"/>
      <c r="M259" s="96"/>
      <c r="N259" s="96"/>
      <c r="O259" s="96"/>
      <c r="P259" s="96"/>
      <c r="Q259" s="96"/>
      <c r="R259" s="96"/>
      <c r="S259" s="96"/>
      <c r="T259" s="96"/>
      <c r="U259" s="96"/>
      <c r="V259" s="96"/>
      <c r="W259" s="96"/>
      <c r="X259" s="96"/>
      <c r="Y259" s="96"/>
      <c r="Z259" s="96"/>
      <c r="AA259" s="96"/>
      <c r="AB259" s="96"/>
      <c r="AC259" s="96"/>
      <c r="AD259" s="96"/>
      <c r="AE259" s="96"/>
      <c r="AF259" s="96"/>
      <c r="AG259" s="96"/>
      <c r="AH259" s="96"/>
      <c r="AI259" s="96"/>
      <c r="AJ259" s="96"/>
      <c r="AK259" s="96"/>
      <c r="AL259" s="96"/>
      <c r="AM259" s="96"/>
      <c r="AN259" s="96"/>
      <c r="AO259" s="96"/>
      <c r="AP259" s="96"/>
      <c r="AQ259" s="96"/>
      <c r="AR259" s="96"/>
      <c r="AS259" s="96"/>
      <c r="AT259" s="96"/>
      <c r="AU259" s="96"/>
      <c r="AV259" s="96"/>
      <c r="AW259" s="96"/>
      <c r="AX259" s="96"/>
      <c r="AY259" s="96"/>
      <c r="AZ259" s="96"/>
      <c r="BA259" s="96"/>
      <c r="BB259" s="96"/>
      <c r="BC259" s="96"/>
      <c r="BD259" s="96"/>
      <c r="BE259" s="96"/>
      <c r="BF259" s="96"/>
      <c r="BG259" s="96"/>
      <c r="BH259" s="96"/>
      <c r="BI259" s="96"/>
      <c r="BJ259" s="96"/>
      <c r="BK259" s="96"/>
      <c r="BL259" s="96"/>
      <c r="BM259" s="96"/>
      <c r="BN259" s="96"/>
      <c r="BO259" s="96"/>
      <c r="BP259" s="96"/>
      <c r="BQ259" s="96"/>
      <c r="BR259" s="96"/>
      <c r="BS259" s="96"/>
      <c r="BT259" s="96"/>
      <c r="BU259" s="96"/>
      <c r="BV259" s="96"/>
      <c r="BW259" s="96"/>
      <c r="BX259" s="96"/>
      <c r="BY259" s="96"/>
    </row>
    <row r="260" spans="1:77" x14ac:dyDescent="0.25">
      <c r="A260" s="128"/>
      <c r="B260" s="63"/>
      <c r="C260" s="42"/>
      <c r="D260" s="62"/>
      <c r="E260" s="42"/>
      <c r="F260" s="62"/>
      <c r="G260" s="42"/>
      <c r="H260" s="120"/>
      <c r="I260" s="120"/>
      <c r="J260" s="42"/>
      <c r="K260" s="96"/>
      <c r="L260" s="96"/>
      <c r="M260" s="96"/>
      <c r="N260" s="96"/>
      <c r="O260" s="96"/>
      <c r="P260" s="96"/>
      <c r="Q260" s="96"/>
      <c r="R260" s="96"/>
      <c r="S260" s="96"/>
      <c r="T260" s="96"/>
      <c r="U260" s="96"/>
      <c r="V260" s="96"/>
      <c r="W260" s="96"/>
      <c r="X260" s="96"/>
      <c r="Y260" s="96"/>
      <c r="Z260" s="96"/>
      <c r="AA260" s="96"/>
      <c r="AB260" s="96"/>
      <c r="AC260" s="96"/>
      <c r="AD260" s="96"/>
      <c r="AE260" s="96"/>
      <c r="AF260" s="96"/>
      <c r="AG260" s="96"/>
      <c r="AH260" s="96"/>
      <c r="AI260" s="96"/>
      <c r="AJ260" s="96"/>
      <c r="AK260" s="96"/>
      <c r="AL260" s="96"/>
      <c r="AM260" s="96"/>
      <c r="AN260" s="96"/>
      <c r="AO260" s="96"/>
      <c r="AP260" s="96"/>
      <c r="AQ260" s="96"/>
      <c r="AR260" s="96"/>
      <c r="AS260" s="96"/>
      <c r="AT260" s="96"/>
      <c r="AU260" s="96"/>
      <c r="AV260" s="96"/>
      <c r="AW260" s="96"/>
      <c r="AX260" s="96"/>
      <c r="AY260" s="96"/>
      <c r="AZ260" s="96"/>
      <c r="BA260" s="96"/>
      <c r="BB260" s="96"/>
      <c r="BC260" s="96"/>
      <c r="BD260" s="96"/>
      <c r="BE260" s="96"/>
      <c r="BF260" s="96"/>
      <c r="BG260" s="96"/>
      <c r="BH260" s="96"/>
      <c r="BI260" s="96"/>
      <c r="BJ260" s="96"/>
      <c r="BK260" s="96"/>
      <c r="BL260" s="96"/>
      <c r="BM260" s="96"/>
      <c r="BN260" s="96"/>
      <c r="BO260" s="96"/>
      <c r="BP260" s="96"/>
      <c r="BQ260" s="96"/>
      <c r="BR260" s="96"/>
      <c r="BS260" s="96"/>
      <c r="BT260" s="96"/>
      <c r="BU260" s="96"/>
      <c r="BV260" s="96"/>
      <c r="BW260" s="96"/>
      <c r="BX260" s="96"/>
      <c r="BY260" s="96"/>
    </row>
    <row r="261" spans="1:77" x14ac:dyDescent="0.25">
      <c r="A261" s="128"/>
      <c r="B261" s="63"/>
      <c r="C261" s="42"/>
      <c r="D261" s="62"/>
      <c r="E261" s="42"/>
      <c r="F261" s="62"/>
      <c r="G261" s="42"/>
      <c r="H261" s="120"/>
      <c r="I261" s="120"/>
      <c r="J261" s="42"/>
      <c r="K261" s="96"/>
      <c r="L261" s="96"/>
      <c r="M261" s="96"/>
      <c r="N261" s="96"/>
      <c r="O261" s="96"/>
      <c r="P261" s="96"/>
      <c r="Q261" s="96"/>
      <c r="R261" s="96"/>
      <c r="S261" s="96"/>
      <c r="T261" s="96"/>
      <c r="U261" s="96"/>
      <c r="V261" s="96"/>
      <c r="W261" s="96"/>
      <c r="X261" s="96"/>
      <c r="Y261" s="96"/>
      <c r="Z261" s="96"/>
      <c r="AA261" s="96"/>
      <c r="AB261" s="96"/>
      <c r="AC261" s="96"/>
      <c r="AD261" s="96"/>
      <c r="AE261" s="96"/>
      <c r="AF261" s="96"/>
      <c r="AG261" s="96"/>
      <c r="AH261" s="96"/>
      <c r="AI261" s="96"/>
      <c r="AJ261" s="96"/>
      <c r="AK261" s="96"/>
      <c r="AL261" s="96"/>
      <c r="AM261" s="96"/>
      <c r="AN261" s="96"/>
      <c r="AO261" s="96"/>
      <c r="AP261" s="96"/>
      <c r="AQ261" s="96"/>
      <c r="AR261" s="96"/>
      <c r="AS261" s="96"/>
      <c r="AT261" s="96"/>
      <c r="AU261" s="96"/>
      <c r="AV261" s="96"/>
      <c r="AW261" s="96"/>
      <c r="AX261" s="96"/>
      <c r="AY261" s="96"/>
      <c r="AZ261" s="96"/>
      <c r="BA261" s="96"/>
      <c r="BB261" s="96"/>
      <c r="BC261" s="96"/>
      <c r="BD261" s="96"/>
      <c r="BE261" s="96"/>
      <c r="BF261" s="96"/>
      <c r="BG261" s="96"/>
      <c r="BH261" s="96"/>
      <c r="BI261" s="96"/>
      <c r="BJ261" s="96"/>
      <c r="BK261" s="96"/>
      <c r="BL261" s="96"/>
      <c r="BM261" s="96"/>
      <c r="BN261" s="96"/>
      <c r="BO261" s="96"/>
      <c r="BP261" s="96"/>
      <c r="BQ261" s="96"/>
      <c r="BR261" s="96"/>
      <c r="BS261" s="96"/>
      <c r="BT261" s="96"/>
      <c r="BU261" s="96"/>
      <c r="BV261" s="96"/>
      <c r="BW261" s="96"/>
      <c r="BX261" s="96"/>
      <c r="BY261" s="96"/>
    </row>
    <row r="262" spans="1:77" x14ac:dyDescent="0.25">
      <c r="A262" s="128"/>
      <c r="B262" s="63"/>
      <c r="C262" s="42"/>
      <c r="D262" s="62"/>
      <c r="E262" s="42"/>
      <c r="F262" s="62"/>
      <c r="G262" s="42"/>
      <c r="H262" s="120"/>
      <c r="I262" s="120"/>
      <c r="J262" s="88"/>
      <c r="K262" s="96"/>
      <c r="L262" s="96"/>
      <c r="M262" s="96"/>
      <c r="N262" s="96"/>
      <c r="O262" s="96"/>
      <c r="P262" s="96"/>
      <c r="Q262" s="96"/>
      <c r="R262" s="96"/>
      <c r="S262" s="96"/>
      <c r="T262" s="96"/>
      <c r="U262" s="96"/>
      <c r="V262" s="96"/>
      <c r="W262" s="96"/>
      <c r="X262" s="96"/>
      <c r="Y262" s="96"/>
      <c r="Z262" s="96"/>
      <c r="AA262" s="96"/>
      <c r="AB262" s="96"/>
      <c r="AC262" s="96"/>
      <c r="AD262" s="96"/>
      <c r="AE262" s="96"/>
      <c r="AF262" s="96"/>
      <c r="AG262" s="96"/>
      <c r="AH262" s="96"/>
      <c r="AI262" s="96"/>
      <c r="AJ262" s="96"/>
      <c r="AK262" s="96"/>
      <c r="AL262" s="96"/>
      <c r="AM262" s="96"/>
      <c r="AN262" s="96"/>
      <c r="AO262" s="96"/>
      <c r="AP262" s="96"/>
      <c r="AQ262" s="96"/>
      <c r="AR262" s="96"/>
      <c r="AS262" s="96"/>
      <c r="AT262" s="96"/>
      <c r="AU262" s="96"/>
      <c r="AV262" s="96"/>
      <c r="AW262" s="96"/>
      <c r="AX262" s="96"/>
      <c r="AY262" s="96"/>
      <c r="AZ262" s="96"/>
      <c r="BA262" s="96"/>
      <c r="BB262" s="96"/>
      <c r="BC262" s="96"/>
      <c r="BD262" s="96"/>
      <c r="BE262" s="96"/>
      <c r="BF262" s="96"/>
      <c r="BG262" s="96"/>
      <c r="BH262" s="96"/>
      <c r="BI262" s="96"/>
      <c r="BJ262" s="96"/>
      <c r="BK262" s="96"/>
      <c r="BL262" s="96"/>
      <c r="BM262" s="96"/>
      <c r="BN262" s="96"/>
      <c r="BO262" s="96"/>
      <c r="BP262" s="96"/>
      <c r="BQ262" s="96"/>
      <c r="BR262" s="96"/>
      <c r="BS262" s="96"/>
      <c r="BT262" s="96"/>
      <c r="BU262" s="96"/>
      <c r="BV262" s="96"/>
      <c r="BW262" s="96"/>
      <c r="BX262" s="96"/>
      <c r="BY262" s="96"/>
    </row>
    <row r="263" spans="1:77" x14ac:dyDescent="0.25">
      <c r="A263" s="128"/>
      <c r="B263" s="63"/>
      <c r="C263" s="42"/>
      <c r="D263" s="62"/>
      <c r="E263" s="42"/>
      <c r="F263" s="62"/>
      <c r="G263" s="42"/>
      <c r="H263" s="42"/>
      <c r="I263" s="42"/>
      <c r="J263" s="88"/>
      <c r="K263" s="96"/>
      <c r="L263" s="96"/>
      <c r="M263" s="96"/>
      <c r="N263" s="96"/>
      <c r="O263" s="96"/>
      <c r="P263" s="96"/>
      <c r="Q263" s="96"/>
      <c r="R263" s="96"/>
      <c r="S263" s="96"/>
      <c r="T263" s="96"/>
      <c r="U263" s="96"/>
      <c r="V263" s="96"/>
      <c r="W263" s="96"/>
      <c r="X263" s="96"/>
      <c r="Y263" s="96"/>
      <c r="Z263" s="96"/>
      <c r="AA263" s="96"/>
      <c r="AB263" s="96"/>
      <c r="AC263" s="96"/>
      <c r="AD263" s="96"/>
      <c r="AE263" s="96"/>
      <c r="AF263" s="96"/>
      <c r="AG263" s="96"/>
      <c r="AH263" s="96"/>
      <c r="AI263" s="96"/>
      <c r="AJ263" s="96"/>
      <c r="AK263" s="96"/>
      <c r="AL263" s="96"/>
      <c r="AM263" s="96"/>
      <c r="AN263" s="96"/>
      <c r="AO263" s="96"/>
      <c r="AP263" s="96"/>
      <c r="AQ263" s="96"/>
      <c r="AR263" s="96"/>
      <c r="AS263" s="96"/>
      <c r="AT263" s="96"/>
      <c r="AU263" s="96"/>
      <c r="AV263" s="96"/>
      <c r="AW263" s="96"/>
      <c r="AX263" s="96"/>
      <c r="AY263" s="96"/>
      <c r="AZ263" s="96"/>
      <c r="BA263" s="96"/>
      <c r="BB263" s="96"/>
      <c r="BC263" s="96"/>
      <c r="BD263" s="96"/>
      <c r="BE263" s="96"/>
      <c r="BF263" s="96"/>
      <c r="BG263" s="96"/>
      <c r="BH263" s="96"/>
      <c r="BI263" s="96"/>
      <c r="BJ263" s="96"/>
      <c r="BK263" s="96"/>
      <c r="BL263" s="96"/>
      <c r="BM263" s="96"/>
      <c r="BN263" s="96"/>
      <c r="BO263" s="96"/>
      <c r="BP263" s="96"/>
      <c r="BQ263" s="96"/>
      <c r="BR263" s="96"/>
      <c r="BS263" s="96"/>
      <c r="BT263" s="96"/>
      <c r="BU263" s="96"/>
      <c r="BV263" s="96"/>
      <c r="BW263" s="96"/>
      <c r="BX263" s="96"/>
      <c r="BY263" s="96"/>
    </row>
    <row r="264" spans="1:77" x14ac:dyDescent="0.25">
      <c r="A264" s="128"/>
      <c r="B264" s="63"/>
      <c r="C264" s="42"/>
      <c r="D264" s="62"/>
      <c r="E264" s="42"/>
      <c r="F264" s="62"/>
      <c r="G264" s="42"/>
      <c r="H264" s="42"/>
      <c r="I264" s="42"/>
      <c r="J264" s="88"/>
      <c r="K264" s="96"/>
      <c r="L264" s="96"/>
      <c r="M264" s="96"/>
      <c r="N264" s="96"/>
      <c r="O264" s="96"/>
      <c r="P264" s="96"/>
      <c r="Q264" s="96"/>
      <c r="R264" s="96"/>
      <c r="S264" s="96"/>
      <c r="T264" s="96"/>
      <c r="U264" s="96"/>
      <c r="V264" s="96"/>
      <c r="W264" s="96"/>
      <c r="X264" s="96"/>
      <c r="Y264" s="96"/>
      <c r="Z264" s="96"/>
      <c r="AA264" s="96"/>
      <c r="AB264" s="96"/>
      <c r="AC264" s="96"/>
      <c r="AD264" s="96"/>
      <c r="AE264" s="96"/>
      <c r="AF264" s="96"/>
      <c r="AG264" s="96"/>
      <c r="AH264" s="96"/>
      <c r="AI264" s="96"/>
      <c r="AJ264" s="96"/>
      <c r="AK264" s="96"/>
      <c r="AL264" s="96"/>
      <c r="AM264" s="96"/>
      <c r="AN264" s="96"/>
      <c r="AO264" s="96"/>
      <c r="AP264" s="96"/>
      <c r="AQ264" s="96"/>
      <c r="AR264" s="96"/>
      <c r="AS264" s="96"/>
      <c r="AT264" s="96"/>
      <c r="AU264" s="96"/>
      <c r="AV264" s="96"/>
      <c r="AW264" s="96"/>
      <c r="AX264" s="96"/>
      <c r="AY264" s="96"/>
      <c r="AZ264" s="96"/>
      <c r="BA264" s="96"/>
      <c r="BB264" s="96"/>
      <c r="BC264" s="96"/>
      <c r="BD264" s="96"/>
      <c r="BE264" s="96"/>
      <c r="BF264" s="96"/>
      <c r="BG264" s="96"/>
      <c r="BH264" s="96"/>
      <c r="BI264" s="96"/>
      <c r="BJ264" s="96"/>
      <c r="BK264" s="96"/>
      <c r="BL264" s="96"/>
      <c r="BM264" s="96"/>
      <c r="BN264" s="96"/>
      <c r="BO264" s="96"/>
      <c r="BP264" s="96"/>
      <c r="BQ264" s="96"/>
      <c r="BR264" s="96"/>
      <c r="BS264" s="96"/>
      <c r="BT264" s="96"/>
      <c r="BU264" s="96"/>
      <c r="BV264" s="96"/>
      <c r="BW264" s="96"/>
      <c r="BX264" s="96"/>
      <c r="BY264" s="96"/>
    </row>
    <row r="265" spans="1:77" x14ac:dyDescent="0.25">
      <c r="A265" s="202"/>
      <c r="B265" s="63"/>
      <c r="C265" s="42"/>
      <c r="D265" s="62"/>
      <c r="E265" s="42"/>
      <c r="F265" s="62"/>
      <c r="G265" s="136"/>
      <c r="H265" s="136"/>
      <c r="I265" s="136"/>
      <c r="J265" s="88"/>
      <c r="K265" s="96"/>
      <c r="L265" s="96"/>
      <c r="M265" s="96"/>
      <c r="N265" s="96"/>
      <c r="O265" s="96"/>
      <c r="P265" s="96"/>
      <c r="Q265" s="96"/>
      <c r="R265" s="96"/>
      <c r="S265" s="96"/>
      <c r="T265" s="96"/>
      <c r="U265" s="96"/>
      <c r="V265" s="96"/>
      <c r="W265" s="96"/>
      <c r="X265" s="96"/>
      <c r="Y265" s="96"/>
      <c r="Z265" s="96"/>
      <c r="AA265" s="96"/>
      <c r="AB265" s="96"/>
      <c r="AC265" s="96"/>
      <c r="AD265" s="96"/>
      <c r="AE265" s="96"/>
      <c r="AF265" s="96"/>
      <c r="AG265" s="96"/>
      <c r="AH265" s="96"/>
      <c r="AI265" s="96"/>
      <c r="AJ265" s="96"/>
      <c r="AK265" s="96"/>
      <c r="AL265" s="96"/>
      <c r="AM265" s="96"/>
      <c r="AN265" s="96"/>
      <c r="AO265" s="96"/>
      <c r="AP265" s="96"/>
      <c r="AQ265" s="96"/>
      <c r="AR265" s="96"/>
      <c r="AS265" s="96"/>
      <c r="AT265" s="96"/>
      <c r="AU265" s="96"/>
      <c r="AV265" s="96"/>
      <c r="AW265" s="96"/>
      <c r="AX265" s="96"/>
      <c r="AY265" s="96"/>
      <c r="AZ265" s="96"/>
      <c r="BA265" s="96"/>
      <c r="BB265" s="96"/>
      <c r="BC265" s="96"/>
      <c r="BD265" s="96"/>
      <c r="BE265" s="96"/>
      <c r="BF265" s="96"/>
      <c r="BG265" s="96"/>
      <c r="BH265" s="96"/>
      <c r="BI265" s="96"/>
      <c r="BJ265" s="96"/>
      <c r="BK265" s="96"/>
      <c r="BL265" s="96"/>
      <c r="BM265" s="96"/>
      <c r="BN265" s="96"/>
      <c r="BO265" s="96"/>
      <c r="BP265" s="96"/>
      <c r="BQ265" s="96"/>
      <c r="BR265" s="96"/>
      <c r="BS265" s="96"/>
      <c r="BT265" s="96"/>
      <c r="BU265" s="96"/>
      <c r="BV265" s="96"/>
      <c r="BW265" s="96"/>
      <c r="BX265" s="96"/>
      <c r="BY265" s="96"/>
    </row>
    <row r="266" spans="1:77" x14ac:dyDescent="0.25">
      <c r="A266" s="202"/>
      <c r="B266" s="146"/>
      <c r="C266" s="136"/>
      <c r="D266" s="62"/>
      <c r="E266" s="42"/>
      <c r="F266" s="62"/>
      <c r="G266" s="42"/>
      <c r="H266" s="42"/>
      <c r="I266" s="42"/>
      <c r="J266" s="88"/>
      <c r="K266" s="96"/>
      <c r="L266" s="96"/>
      <c r="M266" s="96"/>
      <c r="N266" s="96"/>
      <c r="O266" s="96"/>
      <c r="P266" s="96"/>
      <c r="Q266" s="96"/>
      <c r="R266" s="96"/>
      <c r="S266" s="96"/>
      <c r="T266" s="96"/>
      <c r="U266" s="96"/>
      <c r="V266" s="96"/>
      <c r="W266" s="96"/>
      <c r="X266" s="96"/>
      <c r="Y266" s="96"/>
      <c r="Z266" s="96"/>
      <c r="AA266" s="96"/>
      <c r="AB266" s="96"/>
      <c r="AC266" s="96"/>
      <c r="AD266" s="96"/>
      <c r="AE266" s="96"/>
      <c r="AF266" s="96"/>
      <c r="AG266" s="96"/>
      <c r="AH266" s="96"/>
      <c r="AI266" s="96"/>
      <c r="AJ266" s="96"/>
      <c r="AK266" s="96"/>
      <c r="AL266" s="96"/>
      <c r="AM266" s="96"/>
      <c r="AN266" s="96"/>
      <c r="AO266" s="96"/>
      <c r="AP266" s="96"/>
      <c r="AQ266" s="96"/>
      <c r="AR266" s="96"/>
      <c r="AS266" s="96"/>
      <c r="AT266" s="96"/>
      <c r="AU266" s="96"/>
      <c r="AV266" s="96"/>
      <c r="AW266" s="96"/>
      <c r="AX266" s="96"/>
      <c r="AY266" s="96"/>
      <c r="AZ266" s="96"/>
      <c r="BA266" s="96"/>
      <c r="BB266" s="96"/>
      <c r="BC266" s="96"/>
      <c r="BD266" s="96"/>
      <c r="BE266" s="96"/>
      <c r="BF266" s="96"/>
      <c r="BG266" s="96"/>
      <c r="BH266" s="96"/>
      <c r="BI266" s="96"/>
      <c r="BJ266" s="96"/>
      <c r="BK266" s="96"/>
      <c r="BL266" s="96"/>
      <c r="BM266" s="96"/>
      <c r="BN266" s="96"/>
      <c r="BO266" s="96"/>
      <c r="BP266" s="96"/>
      <c r="BQ266" s="96"/>
      <c r="BR266" s="96"/>
      <c r="BS266" s="96"/>
      <c r="BT266" s="96"/>
      <c r="BU266" s="96"/>
      <c r="BV266" s="96"/>
      <c r="BW266" s="96"/>
      <c r="BX266" s="96"/>
      <c r="BY266" s="96"/>
    </row>
    <row r="267" spans="1:77" x14ac:dyDescent="0.25">
      <c r="A267" s="128"/>
      <c r="B267" s="147"/>
      <c r="C267" s="148"/>
      <c r="D267" s="62"/>
      <c r="E267" s="42"/>
      <c r="F267" s="149"/>
      <c r="G267" s="136"/>
      <c r="H267" s="136"/>
      <c r="I267" s="136"/>
      <c r="J267" s="42"/>
      <c r="K267" s="96"/>
      <c r="L267" s="96"/>
      <c r="M267" s="96"/>
      <c r="N267" s="96"/>
      <c r="O267" s="96"/>
      <c r="P267" s="96"/>
      <c r="Q267" s="96"/>
      <c r="R267" s="96"/>
      <c r="S267" s="96"/>
      <c r="T267" s="96"/>
      <c r="U267" s="96"/>
      <c r="V267" s="96"/>
      <c r="W267" s="96"/>
      <c r="X267" s="96"/>
      <c r="Y267" s="96"/>
      <c r="Z267" s="96"/>
      <c r="AA267" s="96"/>
      <c r="AB267" s="96"/>
      <c r="AC267" s="96"/>
      <c r="AD267" s="96"/>
      <c r="AE267" s="96"/>
      <c r="AF267" s="96"/>
      <c r="AG267" s="96"/>
      <c r="AH267" s="96"/>
      <c r="AI267" s="96"/>
      <c r="AJ267" s="96"/>
      <c r="AK267" s="96"/>
      <c r="AL267" s="96"/>
      <c r="AM267" s="96"/>
      <c r="AN267" s="96"/>
      <c r="AO267" s="96"/>
      <c r="AP267" s="96"/>
      <c r="AQ267" s="96"/>
      <c r="AR267" s="96"/>
      <c r="AS267" s="96"/>
      <c r="AT267" s="96"/>
      <c r="AU267" s="96"/>
      <c r="AV267" s="96"/>
      <c r="AW267" s="96"/>
      <c r="AX267" s="96"/>
      <c r="AY267" s="96"/>
      <c r="AZ267" s="96"/>
      <c r="BA267" s="96"/>
      <c r="BB267" s="96"/>
      <c r="BC267" s="96"/>
      <c r="BD267" s="96"/>
      <c r="BE267" s="96"/>
      <c r="BF267" s="96"/>
      <c r="BG267" s="96"/>
      <c r="BH267" s="96"/>
      <c r="BI267" s="96"/>
      <c r="BJ267" s="96"/>
      <c r="BK267" s="96"/>
      <c r="BL267" s="96"/>
      <c r="BM267" s="96"/>
      <c r="BN267" s="96"/>
      <c r="BO267" s="96"/>
      <c r="BP267" s="96"/>
      <c r="BQ267" s="96"/>
      <c r="BR267" s="96"/>
      <c r="BS267" s="96"/>
      <c r="BT267" s="96"/>
      <c r="BU267" s="96"/>
      <c r="BV267" s="96"/>
      <c r="BW267" s="96"/>
      <c r="BX267" s="96"/>
      <c r="BY267" s="96"/>
    </row>
    <row r="268" spans="1:77" x14ac:dyDescent="0.25">
      <c r="A268" s="128"/>
      <c r="B268" s="146"/>
      <c r="C268" s="42"/>
      <c r="D268" s="62"/>
      <c r="E268" s="42"/>
      <c r="F268" s="62"/>
      <c r="G268" s="42"/>
      <c r="H268" s="42"/>
      <c r="I268" s="42"/>
      <c r="J268" s="42"/>
      <c r="K268" s="96"/>
      <c r="L268" s="96"/>
      <c r="M268" s="96"/>
      <c r="N268" s="96"/>
      <c r="O268" s="96"/>
      <c r="P268" s="96"/>
      <c r="Q268" s="96"/>
      <c r="R268" s="96"/>
      <c r="S268" s="96"/>
      <c r="T268" s="96"/>
      <c r="U268" s="96"/>
      <c r="V268" s="96"/>
      <c r="W268" s="96"/>
      <c r="X268" s="96"/>
      <c r="Y268" s="96"/>
      <c r="Z268" s="96"/>
      <c r="AA268" s="96"/>
      <c r="AB268" s="96"/>
      <c r="AC268" s="96"/>
      <c r="AD268" s="96"/>
      <c r="AE268" s="96"/>
      <c r="AF268" s="96"/>
      <c r="AG268" s="96"/>
      <c r="AH268" s="96"/>
      <c r="AI268" s="96"/>
      <c r="AJ268" s="96"/>
      <c r="AK268" s="96"/>
      <c r="AL268" s="96"/>
      <c r="AM268" s="96"/>
      <c r="AN268" s="96"/>
      <c r="AO268" s="96"/>
      <c r="AP268" s="96"/>
      <c r="AQ268" s="96"/>
      <c r="AR268" s="96"/>
      <c r="AS268" s="96"/>
      <c r="AT268" s="96"/>
      <c r="AU268" s="96"/>
      <c r="AV268" s="96"/>
      <c r="AW268" s="96"/>
      <c r="AX268" s="96"/>
      <c r="AY268" s="96"/>
      <c r="AZ268" s="96"/>
      <c r="BA268" s="96"/>
      <c r="BB268" s="96"/>
      <c r="BC268" s="96"/>
      <c r="BD268" s="96"/>
      <c r="BE268" s="96"/>
      <c r="BF268" s="96"/>
      <c r="BG268" s="96"/>
      <c r="BH268" s="96"/>
      <c r="BI268" s="96"/>
      <c r="BJ268" s="96"/>
      <c r="BK268" s="96"/>
      <c r="BL268" s="96"/>
      <c r="BM268" s="96"/>
      <c r="BN268" s="96"/>
      <c r="BO268" s="96"/>
      <c r="BP268" s="96"/>
      <c r="BQ268" s="96"/>
      <c r="BR268" s="96"/>
      <c r="BS268" s="96"/>
      <c r="BT268" s="96"/>
      <c r="BU268" s="96"/>
      <c r="BV268" s="96"/>
      <c r="BW268" s="96"/>
      <c r="BX268" s="96"/>
      <c r="BY268" s="96"/>
    </row>
    <row r="269" spans="1:77" x14ac:dyDescent="0.25">
      <c r="A269" s="128"/>
      <c r="B269" s="150"/>
      <c r="C269" s="42"/>
      <c r="D269" s="62"/>
      <c r="E269" s="42"/>
      <c r="F269" s="62"/>
      <c r="G269" s="42"/>
      <c r="H269" s="42"/>
      <c r="I269" s="42"/>
      <c r="J269" s="42"/>
    </row>
    <row r="270" spans="1:77" x14ac:dyDescent="0.25">
      <c r="A270" s="128"/>
      <c r="B270" s="63"/>
      <c r="C270" s="42"/>
      <c r="D270" s="62"/>
      <c r="E270" s="42"/>
      <c r="F270" s="62"/>
      <c r="G270" s="42"/>
      <c r="H270" s="42"/>
      <c r="I270" s="42"/>
      <c r="J270" s="42"/>
    </row>
    <row r="271" spans="1:77" x14ac:dyDescent="0.25">
      <c r="A271" s="128"/>
      <c r="B271" s="63"/>
      <c r="C271" s="42"/>
      <c r="D271" s="62"/>
      <c r="E271" s="42"/>
      <c r="F271" s="42"/>
      <c r="G271" s="42"/>
      <c r="H271" s="42"/>
      <c r="I271" s="42"/>
      <c r="J271" s="42"/>
    </row>
    <row r="272" spans="1:77" x14ac:dyDescent="0.25">
      <c r="A272" s="128"/>
      <c r="B272" s="63"/>
      <c r="C272" s="42"/>
      <c r="D272" s="62"/>
      <c r="E272" s="42"/>
      <c r="F272" s="42"/>
      <c r="G272" s="42"/>
      <c r="H272" s="42"/>
      <c r="I272" s="42"/>
      <c r="J272" s="42"/>
    </row>
    <row r="273" spans="1:10" x14ac:dyDescent="0.25">
      <c r="A273" s="128"/>
      <c r="B273" s="63"/>
      <c r="C273" s="42"/>
      <c r="D273" s="62"/>
      <c r="E273" s="42"/>
      <c r="F273" s="42"/>
      <c r="G273" s="42"/>
      <c r="H273" s="42"/>
      <c r="I273" s="42"/>
      <c r="J273" s="42"/>
    </row>
    <row r="274" spans="1:10" x14ac:dyDescent="0.25">
      <c r="A274" s="128"/>
      <c r="B274" s="63"/>
      <c r="C274" s="42"/>
      <c r="D274" s="62"/>
      <c r="E274" s="42"/>
      <c r="F274" s="42"/>
      <c r="G274" s="42"/>
      <c r="H274" s="42"/>
      <c r="I274" s="42"/>
      <c r="J274" s="42"/>
    </row>
    <row r="275" spans="1:10" x14ac:dyDescent="0.25">
      <c r="A275" s="128"/>
      <c r="B275" s="63"/>
      <c r="C275" s="42"/>
      <c r="D275" s="62"/>
      <c r="E275" s="42"/>
      <c r="F275" s="42"/>
      <c r="G275" s="42"/>
      <c r="H275" s="42"/>
      <c r="I275" s="42"/>
      <c r="J275" s="42"/>
    </row>
    <row r="276" spans="1:10" x14ac:dyDescent="0.25">
      <c r="A276" s="128"/>
      <c r="B276" s="63"/>
      <c r="C276" s="42"/>
      <c r="D276" s="62"/>
      <c r="E276" s="42"/>
      <c r="F276" s="42"/>
      <c r="G276" s="42"/>
      <c r="H276" s="42"/>
      <c r="I276" s="42"/>
      <c r="J276" s="42"/>
    </row>
    <row r="277" spans="1:10" x14ac:dyDescent="0.25">
      <c r="A277" s="128"/>
      <c r="B277" s="63"/>
      <c r="C277" s="42"/>
      <c r="D277" s="62"/>
      <c r="E277" s="42"/>
      <c r="F277" s="42"/>
      <c r="G277" s="42"/>
      <c r="H277" s="42"/>
      <c r="I277" s="42"/>
      <c r="J277" s="42"/>
    </row>
    <row r="278" spans="1:10" x14ac:dyDescent="0.25">
      <c r="A278" s="128"/>
      <c r="B278" s="63"/>
      <c r="C278" s="42"/>
      <c r="D278" s="62"/>
      <c r="E278" s="42"/>
      <c r="F278" s="42"/>
      <c r="G278" s="42"/>
      <c r="H278" s="42"/>
      <c r="I278" s="42"/>
      <c r="J278" s="42"/>
    </row>
    <row r="279" spans="1:10" x14ac:dyDescent="0.25">
      <c r="A279" s="128"/>
      <c r="B279" s="63"/>
      <c r="C279" s="42"/>
      <c r="D279" s="62"/>
      <c r="E279" s="42"/>
      <c r="F279" s="42"/>
      <c r="G279" s="42"/>
      <c r="H279" s="42"/>
      <c r="I279" s="42"/>
      <c r="J279" s="42"/>
    </row>
    <row r="280" spans="1:10" x14ac:dyDescent="0.25">
      <c r="A280" s="128"/>
      <c r="B280" s="63"/>
      <c r="C280" s="42"/>
      <c r="D280" s="62"/>
      <c r="E280" s="42"/>
      <c r="F280" s="42"/>
      <c r="G280" s="42"/>
      <c r="H280" s="42"/>
      <c r="I280" s="42"/>
      <c r="J280" s="42"/>
    </row>
    <row r="281" spans="1:10" x14ac:dyDescent="0.25">
      <c r="A281" s="128"/>
      <c r="B281" s="63"/>
      <c r="C281" s="42"/>
      <c r="D281" s="62"/>
      <c r="E281" s="42"/>
      <c r="F281" s="42"/>
      <c r="G281" s="42"/>
      <c r="H281" s="42"/>
      <c r="I281" s="42"/>
      <c r="J281" s="42"/>
    </row>
    <row r="282" spans="1:10" x14ac:dyDescent="0.25">
      <c r="A282" s="128"/>
      <c r="B282" s="63"/>
      <c r="C282" s="42"/>
      <c r="D282" s="62"/>
      <c r="E282" s="42"/>
      <c r="F282" s="42"/>
      <c r="G282" s="42"/>
      <c r="H282" s="42"/>
      <c r="I282" s="42"/>
      <c r="J282" s="42"/>
    </row>
    <row r="283" spans="1:10" x14ac:dyDescent="0.25">
      <c r="A283" s="128"/>
      <c r="B283" s="63"/>
      <c r="C283" s="42"/>
      <c r="D283" s="62"/>
      <c r="E283" s="42"/>
      <c r="F283" s="42"/>
      <c r="G283" s="42"/>
      <c r="H283" s="42"/>
      <c r="I283" s="42"/>
      <c r="J283" s="42"/>
    </row>
    <row r="284" spans="1:10" x14ac:dyDescent="0.25">
      <c r="A284" s="128"/>
      <c r="B284" s="63"/>
      <c r="C284" s="42"/>
      <c r="D284" s="62"/>
      <c r="E284" s="42"/>
      <c r="F284" s="42"/>
      <c r="G284" s="42"/>
      <c r="H284" s="42"/>
      <c r="I284" s="42"/>
      <c r="J284" s="42"/>
    </row>
    <row r="285" spans="1:10" x14ac:dyDescent="0.25">
      <c r="A285" s="128"/>
      <c r="B285" s="63"/>
      <c r="C285" s="42"/>
      <c r="D285" s="62"/>
      <c r="E285" s="42"/>
      <c r="F285" s="42"/>
      <c r="G285" s="42"/>
      <c r="H285" s="42"/>
      <c r="I285" s="42"/>
      <c r="J285" s="42"/>
    </row>
    <row r="286" spans="1:10" x14ac:dyDescent="0.25">
      <c r="A286" s="128"/>
      <c r="B286" s="63"/>
      <c r="C286" s="42"/>
      <c r="D286" s="62"/>
      <c r="E286" s="42"/>
      <c r="F286" s="42"/>
      <c r="G286" s="42"/>
      <c r="H286" s="42"/>
      <c r="I286" s="42"/>
      <c r="J286" s="42"/>
    </row>
    <row r="287" spans="1:10" x14ac:dyDescent="0.25">
      <c r="A287" s="128"/>
      <c r="B287" s="63"/>
      <c r="C287" s="42"/>
      <c r="D287" s="62"/>
      <c r="E287" s="42"/>
      <c r="F287" s="42"/>
      <c r="G287" s="42"/>
      <c r="H287" s="42"/>
      <c r="I287" s="42"/>
      <c r="J287" s="42"/>
    </row>
    <row r="288" spans="1:10" x14ac:dyDescent="0.25">
      <c r="A288" s="128"/>
      <c r="B288" s="63"/>
      <c r="C288" s="42"/>
      <c r="D288" s="62"/>
      <c r="E288" s="42"/>
      <c r="F288" s="42"/>
      <c r="G288" s="42"/>
      <c r="H288" s="42"/>
      <c r="I288" s="42"/>
      <c r="J288" s="42"/>
    </row>
    <row r="289" spans="1:10" x14ac:dyDescent="0.25">
      <c r="A289" s="128"/>
      <c r="B289" s="63"/>
      <c r="C289" s="42"/>
      <c r="D289" s="62"/>
      <c r="E289" s="42"/>
      <c r="F289" s="42"/>
      <c r="G289" s="42"/>
      <c r="H289" s="42"/>
      <c r="I289" s="42"/>
      <c r="J289" s="42"/>
    </row>
    <row r="290" spans="1:10" x14ac:dyDescent="0.25">
      <c r="A290" s="128"/>
      <c r="B290" s="63"/>
      <c r="C290" s="42"/>
      <c r="D290" s="62"/>
      <c r="E290" s="42"/>
      <c r="F290" s="42"/>
      <c r="G290" s="42"/>
      <c r="H290" s="42"/>
      <c r="I290" s="42"/>
      <c r="J290" s="42"/>
    </row>
    <row r="291" spans="1:10" x14ac:dyDescent="0.25">
      <c r="A291" s="128"/>
      <c r="B291" s="63"/>
      <c r="C291" s="42"/>
      <c r="D291" s="62"/>
      <c r="E291" s="42"/>
      <c r="F291" s="42"/>
      <c r="G291" s="42"/>
      <c r="H291" s="42"/>
      <c r="I291" s="42"/>
      <c r="J291" s="42"/>
    </row>
    <row r="292" spans="1:10" x14ac:dyDescent="0.25">
      <c r="A292" s="128"/>
      <c r="B292" s="63"/>
      <c r="C292" s="42"/>
      <c r="D292" s="62"/>
      <c r="E292" s="42"/>
      <c r="F292" s="42"/>
      <c r="G292" s="42"/>
      <c r="H292" s="42"/>
      <c r="I292" s="42"/>
      <c r="J292" s="42"/>
    </row>
    <row r="293" spans="1:10" x14ac:dyDescent="0.25">
      <c r="A293" s="128"/>
      <c r="B293" s="63"/>
      <c r="C293" s="42"/>
      <c r="D293" s="62"/>
      <c r="E293" s="42"/>
      <c r="F293" s="42"/>
      <c r="G293" s="42"/>
      <c r="H293" s="42"/>
      <c r="I293" s="42"/>
      <c r="J293" s="42"/>
    </row>
    <row r="294" spans="1:10" x14ac:dyDescent="0.25">
      <c r="A294" s="128"/>
      <c r="B294" s="63"/>
      <c r="C294" s="42"/>
      <c r="D294" s="62"/>
      <c r="E294" s="42"/>
      <c r="F294" s="42"/>
      <c r="G294" s="42"/>
      <c r="H294" s="42"/>
      <c r="I294" s="42"/>
      <c r="J294" s="42"/>
    </row>
    <row r="295" spans="1:10" x14ac:dyDescent="0.25">
      <c r="A295" s="128"/>
      <c r="B295" s="63"/>
      <c r="C295" s="42"/>
      <c r="D295" s="62"/>
      <c r="E295" s="42"/>
      <c r="F295" s="42"/>
      <c r="G295" s="42"/>
      <c r="H295" s="42"/>
      <c r="I295" s="42"/>
      <c r="J295" s="42"/>
    </row>
  </sheetData>
  <mergeCells count="1">
    <mergeCell ref="C1:D1"/>
  </mergeCells>
  <hyperlinks>
    <hyperlink ref="J8" r:id="rId1"/>
    <hyperlink ref="J9" r:id="rId2"/>
    <hyperlink ref="J10" r:id="rId3"/>
    <hyperlink ref="J11" r:id="rId4"/>
    <hyperlink ref="J12" r:id="rId5"/>
    <hyperlink ref="J13" r:id="rId6"/>
    <hyperlink ref="J14" r:id="rId7"/>
    <hyperlink ref="J17" r:id="rId8"/>
    <hyperlink ref="J19" r:id="rId9"/>
    <hyperlink ref="J20" r:id="rId10"/>
    <hyperlink ref="J23" r:id="rId11"/>
    <hyperlink ref="J24" display="http://kanape-catering.ru/components/com_jshopping/files/img_products/thumb_%D0%9A%D0%B0%D0%BD%D0%B0%D0%BF%D0%B5%20%D0%B8%D0%B7%20%D0%BA%D0%BE%D0%BF%D1%87%D0%B5%D0%BD%D0%BD%D0%BE%D0%B3%D0%BE%20%D1%81%D0%B0%D0%BB%D0%B0%20%D0%BD%D0%B0%20%D1%80%D0%B6%D0%B0%D"/>
    <hyperlink ref="J28" r:id="rId12"/>
    <hyperlink ref="J31" r:id="rId13"/>
    <hyperlink ref="J32" r:id="rId14"/>
    <hyperlink ref="J37" r:id="rId15"/>
    <hyperlink ref="J40" r:id="rId16"/>
    <hyperlink ref="J41" r:id="rId17"/>
    <hyperlink ref="J42" r:id="rId18"/>
    <hyperlink ref="J43" r:id="rId19"/>
    <hyperlink ref="J44" r:id="rId20"/>
    <hyperlink ref="J45" r:id="rId21"/>
    <hyperlink ref="J49" r:id="rId22"/>
    <hyperlink ref="J50" r:id="rId23"/>
    <hyperlink ref="J51" r:id="rId24"/>
    <hyperlink ref="J53" r:id="rId25"/>
    <hyperlink ref="J54" r:id="rId26"/>
    <hyperlink ref="J55" r:id="rId27"/>
    <hyperlink ref="J56" r:id="rId28"/>
    <hyperlink ref="J57" r:id="rId29"/>
    <hyperlink ref="J59" r:id="rId30"/>
    <hyperlink ref="J60" r:id="rId31"/>
    <hyperlink ref="J61" r:id="rId32"/>
    <hyperlink ref="J62" r:id="rId33"/>
    <hyperlink ref="J64" r:id="rId34"/>
    <hyperlink ref="J65" r:id="rId35"/>
    <hyperlink ref="J66" r:id="rId36"/>
    <hyperlink ref="J68" r:id="rId37"/>
    <hyperlink ref="J69" r:id="rId38"/>
    <hyperlink ref="J70" r:id="rId39"/>
    <hyperlink ref="J72" r:id="rId40"/>
    <hyperlink ref="J73" r:id="rId41"/>
    <hyperlink ref="J74" r:id="rId42"/>
    <hyperlink ref="J75" r:id="rId43"/>
    <hyperlink ref="J76" r:id="rId44"/>
    <hyperlink ref="J77" r:id="rId45"/>
    <hyperlink ref="J78" r:id="rId46"/>
    <hyperlink ref="J79" r:id="rId47"/>
    <hyperlink ref="J80" r:id="rId48"/>
    <hyperlink ref="J81" r:id="rId49"/>
    <hyperlink ref="J82" r:id="rId50"/>
    <hyperlink ref="J84" r:id="rId51"/>
    <hyperlink ref="J85" r:id="rId52"/>
    <hyperlink ref="J86" r:id="rId53"/>
    <hyperlink ref="J87" r:id="rId54"/>
    <hyperlink ref="J88" r:id="rId55"/>
    <hyperlink ref="J89" r:id="rId56"/>
    <hyperlink ref="J90" r:id="rId57"/>
    <hyperlink ref="J91" r:id="rId58"/>
    <hyperlink ref="J92" r:id="rId59"/>
    <hyperlink ref="J94" r:id="rId60"/>
    <hyperlink ref="J97" r:id="rId61"/>
    <hyperlink ref="J98" r:id="rId62"/>
    <hyperlink ref="J99" r:id="rId63"/>
    <hyperlink ref="J100" r:id="rId64"/>
    <hyperlink ref="J103" r:id="rId65"/>
    <hyperlink ref="J104" r:id="rId66"/>
    <hyperlink ref="J105" r:id="rId67"/>
    <hyperlink ref="J106" r:id="rId68"/>
    <hyperlink ref="J107" r:id="rId69"/>
    <hyperlink ref="J109" r:id="rId70"/>
    <hyperlink ref="J110" r:id="rId71"/>
    <hyperlink ref="J111" r:id="rId72"/>
    <hyperlink ref="J112" r:id="rId73"/>
    <hyperlink ref="J114" r:id="rId74"/>
    <hyperlink ref="J115" r:id="rId75"/>
    <hyperlink ref="J116" r:id="rId76"/>
    <hyperlink ref="J118" r:id="rId77"/>
    <hyperlink ref="J119" r:id="rId78"/>
    <hyperlink ref="J120" r:id="rId79"/>
    <hyperlink ref="J123" r:id="rId80"/>
    <hyperlink ref="J179" r:id="rId81"/>
    <hyperlink ref="J180" r:id="rId82"/>
    <hyperlink ref="J185" r:id="rId83"/>
    <hyperlink ref="J186" r:id="rId84"/>
    <hyperlink ref="J187" r:id="rId85"/>
    <hyperlink ref="J188" r:id="rId86"/>
    <hyperlink ref="J134" r:id="rId87"/>
    <hyperlink ref="J48" r:id="rId88"/>
    <hyperlink ref="J36" r:id="rId89"/>
    <hyperlink ref="J67" r:id="rId90"/>
    <hyperlink ref="J143" r:id="rId91"/>
    <hyperlink ref="J27" display="http://kanape-catering.ru/components/com_jshopping/files/img_products/thumb_%D0%9A%D0%B0%D0%BD%D0%B0%D0%BF%D0%B5%20%D1%81%20%D1%82%D0%B5%D0%BB%D1%8F%D1%87%D1%8C%D0%B8%D0%BC%20%D1%8F%D0%B7%D1%8B%D0%BA%D0%BE%D0%BC%20%D0%B8%20%D1%85%D1%80%D0%B5%D0%BD%D0%BE%D"/>
    <hyperlink ref="J124" r:id="rId92"/>
    <hyperlink ref="J128" r:id="rId93"/>
  </hyperlinks>
  <pageMargins left="0.7" right="0.7" top="0.75" bottom="0.75" header="0.3" footer="0.3"/>
  <pageSetup paperSize="9" orientation="portrait" r:id="rId94"/>
  <drawing r:id="rId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2021-03-23T17:12:43Z</dcterms:modified>
</cp:coreProperties>
</file>